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4240" windowHeight="11745" tabRatio="500"/>
  </bookViews>
  <sheets>
    <sheet name="Mortality Search 2014" sheetId="1" r:id="rId1"/>
  </sheets>
  <definedNames>
    <definedName name="_xlnm._FilterDatabase" localSheetId="0" hidden="1">'Mortality Search 2014'!$A$1:$AX$1460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16" i="1" l="1"/>
  <c r="K1315" i="1"/>
  <c r="K1314" i="1"/>
  <c r="K1313" i="1"/>
  <c r="K1308" i="1"/>
  <c r="I1308" i="1"/>
  <c r="K1307" i="1"/>
  <c r="I1307" i="1"/>
  <c r="K1306" i="1"/>
  <c r="I1306" i="1"/>
  <c r="K1305" i="1"/>
  <c r="I1305" i="1"/>
  <c r="K1304" i="1"/>
  <c r="I1304" i="1"/>
  <c r="K1303" i="1"/>
  <c r="I1303" i="1"/>
  <c r="K1302" i="1"/>
  <c r="I1302" i="1"/>
  <c r="K1301" i="1"/>
  <c r="I1301" i="1"/>
  <c r="K1300" i="1"/>
  <c r="I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I1268" i="1"/>
  <c r="K1267" i="1"/>
  <c r="I1267" i="1"/>
  <c r="K1266" i="1"/>
  <c r="I1266" i="1"/>
  <c r="K1265" i="1"/>
  <c r="I1265" i="1"/>
  <c r="K1264" i="1"/>
  <c r="I1264" i="1"/>
  <c r="K1263" i="1"/>
  <c r="I1263" i="1"/>
  <c r="K1262" i="1"/>
  <c r="I1262" i="1"/>
  <c r="K1261" i="1"/>
  <c r="I1261" i="1"/>
  <c r="K1260" i="1"/>
  <c r="I1260" i="1"/>
  <c r="K1259" i="1"/>
  <c r="I1259" i="1"/>
  <c r="K1258" i="1"/>
  <c r="I1258" i="1"/>
  <c r="K1257" i="1"/>
  <c r="I1257" i="1"/>
  <c r="K1256" i="1"/>
  <c r="I1256" i="1"/>
  <c r="K1255" i="1"/>
  <c r="I1255" i="1"/>
  <c r="K1254" i="1"/>
  <c r="I1254" i="1"/>
  <c r="K1253" i="1"/>
  <c r="I1253" i="1"/>
  <c r="K1252" i="1"/>
  <c r="I1252" i="1"/>
  <c r="K1251" i="1"/>
  <c r="I1251" i="1"/>
  <c r="K1250" i="1"/>
  <c r="I1250" i="1"/>
  <c r="K1249" i="1"/>
  <c r="I1249" i="1"/>
  <c r="K1248" i="1"/>
  <c r="I1248" i="1"/>
  <c r="K1247" i="1"/>
  <c r="I1247" i="1"/>
  <c r="K1246" i="1"/>
  <c r="I1246" i="1"/>
  <c r="K1245" i="1"/>
  <c r="I1245" i="1"/>
  <c r="K1244" i="1"/>
  <c r="I1244" i="1"/>
  <c r="K1243" i="1"/>
  <c r="I1243" i="1"/>
  <c r="K1242" i="1"/>
  <c r="I1242" i="1"/>
  <c r="K1241" i="1"/>
  <c r="I1241" i="1"/>
  <c r="K1240" i="1"/>
  <c r="I1240" i="1"/>
  <c r="K1239" i="1"/>
  <c r="I1239" i="1"/>
  <c r="K1238" i="1"/>
  <c r="I1238" i="1"/>
  <c r="K1237" i="1"/>
  <c r="I1237" i="1"/>
  <c r="K1236" i="1"/>
  <c r="I1236" i="1"/>
  <c r="K1235" i="1"/>
  <c r="I1235" i="1"/>
  <c r="K1234" i="1"/>
  <c r="I1234" i="1"/>
  <c r="K1233" i="1"/>
  <c r="I1233" i="1"/>
  <c r="K1232" i="1"/>
  <c r="I1232" i="1"/>
  <c r="K1231" i="1"/>
  <c r="I1231" i="1"/>
  <c r="K1230" i="1"/>
  <c r="I1230" i="1"/>
  <c r="K1229" i="1"/>
  <c r="I1229" i="1"/>
  <c r="K1228" i="1"/>
  <c r="I1228" i="1"/>
  <c r="K1227" i="1"/>
  <c r="I1227" i="1"/>
  <c r="K1226" i="1"/>
  <c r="I1226" i="1"/>
  <c r="K1225" i="1"/>
  <c r="I1225" i="1"/>
  <c r="K1224" i="1"/>
  <c r="I1224" i="1"/>
  <c r="K1223" i="1"/>
  <c r="I1223" i="1"/>
  <c r="K1222" i="1"/>
  <c r="I1222" i="1"/>
  <c r="K1221" i="1"/>
  <c r="I1221" i="1"/>
  <c r="K1220" i="1"/>
  <c r="I1220" i="1"/>
  <c r="K1219" i="1"/>
  <c r="I1219" i="1"/>
  <c r="K1218" i="1"/>
  <c r="I1218" i="1"/>
  <c r="K1217" i="1"/>
  <c r="I1217" i="1"/>
  <c r="K1216" i="1"/>
  <c r="I1216" i="1"/>
  <c r="K1215" i="1"/>
  <c r="I1215" i="1"/>
  <c r="K1214" i="1"/>
  <c r="I1214" i="1"/>
  <c r="K1213" i="1"/>
  <c r="I1213" i="1"/>
  <c r="K1212" i="1"/>
  <c r="I1212" i="1"/>
  <c r="K1211" i="1"/>
  <c r="I1211" i="1"/>
  <c r="K1210" i="1"/>
  <c r="I1210" i="1"/>
  <c r="K1209" i="1"/>
  <c r="I1209" i="1"/>
  <c r="K1208" i="1"/>
  <c r="I1208" i="1"/>
  <c r="K1207" i="1"/>
  <c r="I1207" i="1"/>
  <c r="K1206" i="1"/>
  <c r="I1206" i="1"/>
  <c r="K1205" i="1"/>
  <c r="I1205" i="1"/>
  <c r="K1204" i="1"/>
  <c r="I1204" i="1"/>
  <c r="K1203" i="1"/>
  <c r="I1203" i="1"/>
  <c r="K1202" i="1"/>
  <c r="I1202" i="1"/>
  <c r="K1201" i="1"/>
  <c r="I1201" i="1"/>
  <c r="K1200" i="1"/>
  <c r="I1200" i="1"/>
  <c r="K1199" i="1"/>
  <c r="I1199" i="1"/>
  <c r="K1198" i="1"/>
  <c r="I1198" i="1"/>
  <c r="K1197" i="1"/>
  <c r="I1197" i="1"/>
  <c r="K1196" i="1"/>
  <c r="I1196" i="1"/>
  <c r="K1195" i="1"/>
  <c r="I1195" i="1"/>
  <c r="K1194" i="1"/>
  <c r="I1194" i="1"/>
  <c r="K1193" i="1"/>
  <c r="I1193" i="1"/>
  <c r="K1190" i="1"/>
  <c r="I1190" i="1"/>
  <c r="K1189" i="1"/>
  <c r="I1189" i="1"/>
  <c r="K1188" i="1"/>
  <c r="I1188" i="1"/>
  <c r="K1187" i="1"/>
  <c r="I1187" i="1"/>
  <c r="K1186" i="1"/>
  <c r="I1186" i="1"/>
  <c r="K1185" i="1"/>
  <c r="I1185" i="1"/>
  <c r="K1184" i="1"/>
  <c r="I1184" i="1"/>
  <c r="K1183" i="1"/>
  <c r="I1183" i="1"/>
  <c r="K1182" i="1"/>
  <c r="I1182" i="1"/>
  <c r="K1181" i="1"/>
  <c r="I1181" i="1"/>
  <c r="K1180" i="1"/>
  <c r="I1180" i="1"/>
  <c r="K1179" i="1"/>
  <c r="I1179" i="1"/>
  <c r="K1178" i="1"/>
  <c r="I1178" i="1"/>
  <c r="K1177" i="1"/>
  <c r="I1177" i="1"/>
  <c r="K1176" i="1"/>
  <c r="I1176" i="1"/>
  <c r="K1175" i="1"/>
  <c r="I1175" i="1"/>
  <c r="K1174" i="1"/>
  <c r="I1174" i="1"/>
  <c r="K1173" i="1"/>
  <c r="I1173" i="1"/>
  <c r="K1171" i="1"/>
  <c r="K1170" i="1"/>
  <c r="I1170" i="1"/>
  <c r="K1169" i="1"/>
  <c r="I1169" i="1"/>
  <c r="K1168" i="1"/>
  <c r="I1168" i="1"/>
  <c r="K1167" i="1"/>
  <c r="I1167" i="1"/>
  <c r="K1166" i="1"/>
  <c r="I1166" i="1"/>
  <c r="K1165" i="1"/>
  <c r="I1165" i="1"/>
  <c r="K1164" i="1"/>
  <c r="I1164" i="1"/>
  <c r="K1163" i="1"/>
  <c r="I1163" i="1"/>
  <c r="K1162" i="1"/>
  <c r="I1162" i="1"/>
  <c r="K1161" i="1"/>
  <c r="I1161" i="1"/>
  <c r="K1160" i="1"/>
  <c r="I1160" i="1"/>
  <c r="K1159" i="1"/>
  <c r="I1159" i="1"/>
  <c r="K1158" i="1"/>
  <c r="I1158" i="1"/>
  <c r="K1157" i="1"/>
  <c r="I1157" i="1"/>
  <c r="K1156" i="1"/>
  <c r="I1156" i="1"/>
  <c r="K1155" i="1"/>
  <c r="I1155" i="1"/>
  <c r="K1154" i="1"/>
  <c r="I1154" i="1"/>
  <c r="K1153" i="1"/>
  <c r="I1153" i="1"/>
  <c r="K1152" i="1"/>
  <c r="I1152" i="1"/>
  <c r="K1151" i="1"/>
  <c r="I1151" i="1"/>
  <c r="K1150" i="1"/>
  <c r="I1150" i="1"/>
  <c r="K1149" i="1"/>
  <c r="I1149" i="1"/>
  <c r="K1148" i="1"/>
  <c r="I1148" i="1"/>
  <c r="K1147" i="1"/>
  <c r="I1147" i="1"/>
  <c r="K1146" i="1"/>
  <c r="I1146" i="1"/>
  <c r="K1145" i="1"/>
  <c r="I1145" i="1"/>
  <c r="K1144" i="1"/>
  <c r="I1144" i="1"/>
  <c r="K1143" i="1"/>
  <c r="I1143" i="1"/>
  <c r="K1142" i="1"/>
  <c r="I1142" i="1"/>
  <c r="K1141" i="1"/>
  <c r="I1141" i="1"/>
  <c r="K1140" i="1"/>
  <c r="I1140" i="1"/>
  <c r="K1139" i="1"/>
  <c r="I1139" i="1"/>
  <c r="K1138" i="1"/>
  <c r="I1138" i="1"/>
  <c r="K1137" i="1"/>
  <c r="I1137" i="1"/>
  <c r="K1136" i="1"/>
  <c r="I1136" i="1"/>
  <c r="K1135" i="1"/>
  <c r="I1135" i="1"/>
  <c r="K1134" i="1"/>
  <c r="I1134" i="1"/>
  <c r="K1133" i="1"/>
  <c r="I1133" i="1"/>
  <c r="K1132" i="1"/>
  <c r="I1132" i="1"/>
  <c r="K1131" i="1"/>
  <c r="I1131" i="1"/>
  <c r="K1130" i="1"/>
  <c r="K1129" i="1"/>
  <c r="I1129" i="1"/>
  <c r="K1128" i="1"/>
  <c r="I1128" i="1"/>
  <c r="K1127" i="1"/>
  <c r="I1127" i="1"/>
  <c r="K1126" i="1"/>
  <c r="I1126" i="1"/>
  <c r="K1125" i="1"/>
  <c r="I1125" i="1"/>
  <c r="K1124" i="1"/>
  <c r="I1124" i="1"/>
  <c r="K1123" i="1"/>
  <c r="I1123" i="1"/>
  <c r="K1122" i="1"/>
  <c r="I1122" i="1"/>
  <c r="K1121" i="1"/>
  <c r="I1121" i="1"/>
  <c r="K1120" i="1"/>
  <c r="I1120" i="1"/>
  <c r="K1119" i="1"/>
  <c r="I1119" i="1"/>
  <c r="K1118" i="1"/>
  <c r="I1118" i="1"/>
  <c r="K1117" i="1"/>
  <c r="I1117" i="1"/>
  <c r="K1116" i="1"/>
  <c r="I1116" i="1"/>
  <c r="K1115" i="1"/>
  <c r="I1115" i="1"/>
  <c r="K1114" i="1"/>
  <c r="I1114" i="1"/>
  <c r="K1113" i="1"/>
  <c r="I1113" i="1"/>
  <c r="K1112" i="1"/>
  <c r="I1112" i="1"/>
  <c r="K1111" i="1"/>
  <c r="I1111" i="1"/>
  <c r="K1110" i="1"/>
  <c r="I1110" i="1"/>
  <c r="K1109" i="1"/>
  <c r="I1109" i="1"/>
  <c r="K1108" i="1"/>
  <c r="I1108" i="1"/>
  <c r="K1107" i="1"/>
  <c r="I1107" i="1"/>
  <c r="K1106" i="1"/>
  <c r="I1106" i="1"/>
  <c r="K1105" i="1"/>
  <c r="I1105" i="1"/>
  <c r="K1104" i="1"/>
  <c r="I1104" i="1"/>
  <c r="K1103" i="1"/>
  <c r="I1103" i="1"/>
  <c r="K1102" i="1"/>
  <c r="I1102" i="1"/>
  <c r="K1101" i="1"/>
  <c r="I1101" i="1"/>
  <c r="K1100" i="1"/>
  <c r="I1100" i="1"/>
  <c r="K1099" i="1"/>
  <c r="I1099" i="1"/>
  <c r="K1098" i="1"/>
  <c r="I1098" i="1"/>
  <c r="K1097" i="1"/>
  <c r="I1097" i="1"/>
  <c r="K1096" i="1"/>
  <c r="I1096" i="1"/>
  <c r="K1095" i="1"/>
  <c r="I1095" i="1"/>
  <c r="K1094" i="1"/>
  <c r="I1094" i="1"/>
  <c r="K1093" i="1"/>
  <c r="I1093" i="1"/>
  <c r="K1092" i="1"/>
  <c r="I1092" i="1"/>
  <c r="K1091" i="1"/>
  <c r="I1091" i="1"/>
  <c r="K1090" i="1"/>
  <c r="I1090" i="1"/>
  <c r="K1089" i="1"/>
  <c r="I1089" i="1"/>
  <c r="K1088" i="1"/>
  <c r="I1088" i="1"/>
  <c r="K1087" i="1"/>
  <c r="I1087" i="1"/>
  <c r="K1086" i="1"/>
  <c r="I1086" i="1"/>
  <c r="K1085" i="1"/>
  <c r="I1085" i="1"/>
  <c r="K1084" i="1"/>
  <c r="I1084" i="1"/>
  <c r="K1083" i="1"/>
  <c r="I1083" i="1"/>
  <c r="K1082" i="1"/>
  <c r="I1082" i="1"/>
  <c r="K1081" i="1"/>
  <c r="I1081" i="1"/>
  <c r="K1080" i="1"/>
  <c r="I1080" i="1"/>
  <c r="K1079" i="1"/>
  <c r="I1079" i="1"/>
  <c r="K1078" i="1"/>
  <c r="I1078" i="1"/>
  <c r="K1077" i="1"/>
  <c r="I1077" i="1"/>
  <c r="K1076" i="1"/>
  <c r="I1076" i="1"/>
  <c r="K1075" i="1"/>
  <c r="I1075" i="1"/>
  <c r="K1073" i="1"/>
  <c r="I1073" i="1"/>
  <c r="K1072" i="1"/>
  <c r="I1072" i="1"/>
  <c r="K1071" i="1"/>
  <c r="I1071" i="1"/>
  <c r="K1070" i="1"/>
  <c r="I1070" i="1"/>
  <c r="K1069" i="1"/>
  <c r="I1069" i="1"/>
  <c r="K1068" i="1"/>
  <c r="I1068" i="1"/>
  <c r="K1067" i="1"/>
  <c r="I1067" i="1"/>
  <c r="K1066" i="1"/>
  <c r="I1066" i="1"/>
  <c r="K1065" i="1"/>
  <c r="I1065" i="1"/>
  <c r="K1064" i="1"/>
  <c r="I1064" i="1"/>
  <c r="K1063" i="1"/>
  <c r="I1063" i="1"/>
  <c r="K1062" i="1"/>
  <c r="I1062" i="1"/>
  <c r="K1061" i="1"/>
  <c r="I1061" i="1"/>
  <c r="K1060" i="1"/>
  <c r="I1060" i="1"/>
  <c r="K1059" i="1"/>
  <c r="I1059" i="1"/>
  <c r="K1058" i="1"/>
  <c r="I1058" i="1"/>
  <c r="K1057" i="1"/>
  <c r="I1057" i="1"/>
  <c r="K1056" i="1"/>
  <c r="I1056" i="1"/>
  <c r="K1055" i="1"/>
  <c r="K1054" i="1"/>
  <c r="I1054" i="1"/>
  <c r="K1053" i="1"/>
  <c r="I1053" i="1"/>
  <c r="K1052" i="1"/>
  <c r="I1052" i="1"/>
  <c r="K1051" i="1"/>
  <c r="I1051" i="1"/>
  <c r="K1050" i="1"/>
  <c r="I1050" i="1"/>
  <c r="K1049" i="1"/>
  <c r="I1049" i="1"/>
  <c r="K1048" i="1"/>
  <c r="I1048" i="1"/>
  <c r="K1047" i="1"/>
  <c r="I1047" i="1"/>
  <c r="K1046" i="1"/>
  <c r="I1046" i="1"/>
  <c r="K1045" i="1"/>
  <c r="I1045" i="1"/>
  <c r="K1044" i="1"/>
  <c r="I1044" i="1"/>
  <c r="K1043" i="1"/>
  <c r="I1043" i="1"/>
  <c r="K1042" i="1"/>
  <c r="I1042" i="1"/>
  <c r="K1041" i="1"/>
  <c r="I1041" i="1"/>
  <c r="K1040" i="1"/>
  <c r="I1040" i="1"/>
  <c r="K1039" i="1"/>
  <c r="I1039" i="1"/>
  <c r="K1038" i="1"/>
  <c r="I1038" i="1"/>
  <c r="K1037" i="1"/>
  <c r="I1037" i="1"/>
  <c r="K1036" i="1"/>
  <c r="I1036" i="1"/>
  <c r="K1035" i="1"/>
  <c r="I1035" i="1"/>
  <c r="K1034" i="1"/>
  <c r="I1034" i="1"/>
  <c r="K1033" i="1"/>
  <c r="I1033" i="1"/>
  <c r="K1032" i="1"/>
  <c r="I1032" i="1"/>
  <c r="K1031" i="1"/>
  <c r="I1031" i="1"/>
  <c r="K1030" i="1"/>
  <c r="I1030" i="1"/>
  <c r="K1029" i="1"/>
  <c r="I1029" i="1"/>
  <c r="K1028" i="1"/>
  <c r="I1028" i="1"/>
  <c r="K1027" i="1"/>
  <c r="I1027" i="1"/>
  <c r="K1026" i="1"/>
  <c r="I1026" i="1"/>
  <c r="K1025" i="1"/>
  <c r="I1025" i="1"/>
  <c r="K1024" i="1"/>
  <c r="I1024" i="1"/>
  <c r="K1023" i="1"/>
  <c r="I1023" i="1"/>
  <c r="K1022" i="1"/>
  <c r="I1022" i="1"/>
  <c r="K1021" i="1"/>
  <c r="I1021" i="1"/>
  <c r="K1020" i="1"/>
  <c r="I1020" i="1"/>
  <c r="K1019" i="1"/>
  <c r="K1018" i="1"/>
  <c r="I1018" i="1"/>
  <c r="K1017" i="1"/>
  <c r="I1017" i="1"/>
  <c r="K1016" i="1"/>
  <c r="I1016" i="1"/>
  <c r="K1015" i="1"/>
  <c r="I1015" i="1"/>
  <c r="K1014" i="1"/>
  <c r="I1014" i="1"/>
  <c r="K1013" i="1"/>
  <c r="I1013" i="1"/>
  <c r="K1012" i="1"/>
  <c r="I1012" i="1"/>
  <c r="K1011" i="1"/>
  <c r="I1011" i="1"/>
  <c r="K1010" i="1"/>
  <c r="I1010" i="1"/>
  <c r="K1009" i="1"/>
  <c r="K1008" i="1"/>
  <c r="I1008" i="1"/>
  <c r="K1007" i="1"/>
  <c r="I1007" i="1"/>
  <c r="K1006" i="1"/>
  <c r="I1006" i="1"/>
  <c r="K1005" i="1"/>
  <c r="I1005" i="1"/>
  <c r="K1004" i="1"/>
  <c r="I1004" i="1"/>
  <c r="K1003" i="1"/>
  <c r="I1003" i="1"/>
  <c r="K1002" i="1"/>
  <c r="I1002" i="1"/>
  <c r="K1001" i="1"/>
  <c r="I1001" i="1"/>
  <c r="K1000" i="1"/>
  <c r="I1000" i="1"/>
  <c r="K998" i="1"/>
  <c r="I998" i="1"/>
  <c r="K997" i="1"/>
  <c r="I997" i="1"/>
  <c r="K996" i="1"/>
  <c r="I996" i="1"/>
  <c r="K995" i="1"/>
  <c r="I995" i="1"/>
  <c r="K994" i="1"/>
  <c r="I994" i="1"/>
  <c r="K993" i="1"/>
  <c r="I993" i="1"/>
  <c r="K992" i="1"/>
  <c r="I992" i="1"/>
  <c r="K991" i="1"/>
  <c r="I991" i="1"/>
  <c r="K990" i="1"/>
  <c r="I990" i="1"/>
  <c r="K989" i="1"/>
  <c r="I989" i="1"/>
  <c r="K988" i="1"/>
  <c r="I988" i="1"/>
  <c r="K987" i="1"/>
  <c r="I987" i="1"/>
  <c r="K986" i="1"/>
  <c r="I986" i="1"/>
  <c r="K985" i="1"/>
  <c r="I985" i="1"/>
  <c r="K984" i="1"/>
  <c r="I984" i="1"/>
  <c r="K983" i="1"/>
  <c r="I983" i="1"/>
  <c r="K982" i="1"/>
  <c r="I982" i="1"/>
  <c r="K981" i="1"/>
  <c r="I981" i="1"/>
  <c r="K980" i="1"/>
  <c r="I980" i="1"/>
  <c r="K979" i="1"/>
  <c r="I979" i="1"/>
  <c r="K978" i="1"/>
  <c r="I978" i="1"/>
  <c r="K977" i="1"/>
  <c r="I977" i="1"/>
  <c r="K976" i="1"/>
  <c r="I976" i="1"/>
  <c r="K975" i="1"/>
  <c r="I975" i="1"/>
  <c r="K974" i="1"/>
  <c r="I974" i="1"/>
  <c r="K973" i="1"/>
  <c r="I973" i="1"/>
  <c r="K972" i="1"/>
  <c r="I972" i="1"/>
  <c r="K970" i="1"/>
  <c r="I970" i="1"/>
  <c r="K969" i="1"/>
  <c r="I969" i="1"/>
  <c r="K968" i="1"/>
  <c r="I968" i="1"/>
  <c r="K967" i="1"/>
  <c r="I967" i="1"/>
  <c r="K966" i="1"/>
  <c r="I966" i="1"/>
  <c r="K965" i="1"/>
  <c r="I965" i="1"/>
  <c r="K964" i="1"/>
  <c r="I964" i="1"/>
  <c r="K963" i="1"/>
  <c r="I963" i="1"/>
  <c r="K962" i="1"/>
  <c r="I962" i="1"/>
  <c r="K961" i="1"/>
  <c r="I961" i="1"/>
  <c r="K960" i="1"/>
  <c r="I960" i="1"/>
  <c r="K959" i="1"/>
  <c r="I959" i="1"/>
  <c r="K957" i="1"/>
  <c r="I957" i="1"/>
  <c r="K956" i="1"/>
  <c r="I956" i="1"/>
  <c r="K955" i="1"/>
  <c r="I955" i="1"/>
  <c r="K954" i="1"/>
  <c r="I954" i="1"/>
  <c r="K953" i="1"/>
  <c r="I953" i="1"/>
  <c r="K952" i="1"/>
  <c r="I952" i="1"/>
  <c r="K951" i="1"/>
  <c r="I951" i="1"/>
  <c r="K950" i="1"/>
  <c r="I950" i="1"/>
  <c r="K949" i="1"/>
  <c r="I949" i="1"/>
  <c r="K948" i="1"/>
  <c r="I948" i="1"/>
  <c r="K947" i="1"/>
  <c r="I947" i="1"/>
  <c r="K946" i="1"/>
  <c r="I946" i="1"/>
  <c r="K945" i="1"/>
  <c r="I945" i="1"/>
  <c r="K944" i="1"/>
  <c r="I944" i="1"/>
  <c r="K943" i="1"/>
  <c r="I943" i="1"/>
  <c r="K942" i="1"/>
  <c r="I942" i="1"/>
  <c r="K941" i="1"/>
  <c r="I941" i="1"/>
  <c r="K940" i="1"/>
  <c r="I940" i="1"/>
  <c r="K939" i="1"/>
  <c r="I939" i="1"/>
  <c r="K938" i="1"/>
  <c r="I938" i="1"/>
  <c r="K937" i="1"/>
  <c r="I937" i="1"/>
  <c r="K936" i="1"/>
  <c r="I936" i="1"/>
  <c r="K935" i="1"/>
  <c r="I935" i="1"/>
  <c r="K934" i="1"/>
  <c r="I934" i="1"/>
  <c r="K933" i="1"/>
  <c r="I933" i="1"/>
  <c r="K932" i="1"/>
  <c r="K931" i="1"/>
  <c r="K930" i="1"/>
  <c r="I930" i="1"/>
  <c r="K929" i="1"/>
  <c r="I929" i="1"/>
  <c r="K928" i="1"/>
  <c r="I928" i="1"/>
  <c r="K927" i="1"/>
  <c r="I927" i="1"/>
  <c r="K926" i="1"/>
  <c r="I926" i="1"/>
  <c r="K925" i="1"/>
  <c r="I925" i="1"/>
  <c r="K924" i="1"/>
  <c r="I924" i="1"/>
  <c r="K923" i="1"/>
  <c r="I923" i="1"/>
  <c r="K922" i="1"/>
  <c r="I922" i="1"/>
  <c r="K921" i="1"/>
  <c r="K920" i="1"/>
  <c r="I920" i="1"/>
  <c r="K919" i="1"/>
  <c r="I919" i="1"/>
  <c r="K918" i="1"/>
  <c r="I918" i="1"/>
  <c r="K917" i="1"/>
  <c r="I917" i="1"/>
  <c r="K916" i="1"/>
  <c r="I916" i="1"/>
  <c r="K915" i="1"/>
  <c r="I915" i="1"/>
  <c r="K914" i="1"/>
  <c r="I914" i="1"/>
  <c r="K913" i="1"/>
  <c r="I913" i="1"/>
  <c r="K912" i="1"/>
  <c r="I912" i="1"/>
  <c r="K911" i="1"/>
  <c r="I911" i="1"/>
  <c r="K910" i="1"/>
  <c r="I910" i="1"/>
  <c r="K909" i="1"/>
  <c r="I909" i="1"/>
  <c r="K908" i="1"/>
  <c r="I908" i="1"/>
  <c r="K907" i="1"/>
  <c r="I907" i="1"/>
  <c r="K906" i="1"/>
  <c r="I906" i="1"/>
  <c r="K905" i="1"/>
  <c r="I905" i="1"/>
  <c r="K904" i="1"/>
  <c r="I904" i="1"/>
  <c r="K903" i="1"/>
  <c r="I903" i="1"/>
  <c r="K902" i="1"/>
  <c r="K901" i="1"/>
  <c r="I901" i="1"/>
  <c r="K900" i="1"/>
  <c r="I900" i="1"/>
  <c r="K899" i="1"/>
  <c r="I899" i="1"/>
  <c r="K898" i="1"/>
  <c r="K897" i="1"/>
  <c r="I897" i="1"/>
  <c r="K896" i="1"/>
  <c r="I896" i="1"/>
  <c r="K895" i="1"/>
  <c r="I895" i="1"/>
  <c r="K894" i="1"/>
  <c r="I894" i="1"/>
  <c r="K893" i="1"/>
  <c r="I893" i="1"/>
  <c r="K892" i="1"/>
  <c r="I892" i="1"/>
  <c r="K891" i="1"/>
  <c r="I891" i="1"/>
  <c r="K890" i="1"/>
  <c r="I890" i="1"/>
  <c r="K889" i="1"/>
  <c r="I889" i="1"/>
  <c r="K888" i="1"/>
  <c r="I888" i="1"/>
  <c r="K887" i="1"/>
  <c r="K886" i="1"/>
  <c r="I886" i="1"/>
  <c r="K885" i="1"/>
  <c r="I885" i="1"/>
  <c r="K884" i="1"/>
  <c r="I884" i="1"/>
  <c r="K883" i="1"/>
  <c r="I883" i="1"/>
  <c r="K882" i="1"/>
  <c r="I882" i="1"/>
  <c r="K881" i="1"/>
  <c r="I881" i="1"/>
  <c r="K880" i="1"/>
  <c r="I880" i="1"/>
  <c r="K879" i="1"/>
  <c r="I879" i="1"/>
  <c r="K878" i="1"/>
  <c r="I878" i="1"/>
  <c r="K877" i="1"/>
  <c r="I877" i="1"/>
  <c r="K876" i="1"/>
  <c r="I876" i="1"/>
  <c r="K875" i="1"/>
  <c r="I875" i="1"/>
  <c r="K874" i="1"/>
  <c r="I874" i="1"/>
  <c r="K873" i="1"/>
  <c r="I873" i="1"/>
  <c r="K872" i="1"/>
  <c r="I872" i="1"/>
  <c r="K871" i="1"/>
  <c r="I871" i="1"/>
  <c r="K870" i="1"/>
  <c r="I870" i="1"/>
  <c r="K869" i="1"/>
  <c r="I869" i="1"/>
  <c r="K868" i="1"/>
  <c r="I868" i="1"/>
  <c r="K867" i="1"/>
  <c r="I867" i="1"/>
  <c r="K866" i="1"/>
  <c r="I866" i="1"/>
  <c r="K865" i="1"/>
  <c r="I865" i="1"/>
  <c r="K864" i="1"/>
  <c r="I864" i="1"/>
  <c r="K863" i="1"/>
  <c r="I863" i="1"/>
  <c r="K862" i="1"/>
  <c r="I862" i="1"/>
  <c r="K861" i="1"/>
  <c r="I861" i="1"/>
  <c r="K860" i="1"/>
  <c r="I860" i="1"/>
  <c r="K859" i="1"/>
  <c r="I859" i="1"/>
  <c r="K858" i="1"/>
  <c r="I858" i="1"/>
  <c r="K857" i="1"/>
  <c r="I857" i="1"/>
  <c r="K856" i="1"/>
  <c r="I856" i="1"/>
  <c r="K855" i="1"/>
  <c r="I855" i="1"/>
  <c r="K854" i="1"/>
  <c r="I854" i="1"/>
  <c r="K853" i="1"/>
  <c r="I853" i="1"/>
  <c r="K852" i="1"/>
  <c r="I852" i="1"/>
  <c r="K851" i="1"/>
  <c r="I851" i="1"/>
  <c r="K850" i="1"/>
  <c r="I850" i="1"/>
  <c r="K849" i="1"/>
  <c r="I849" i="1"/>
  <c r="K848" i="1"/>
  <c r="I848" i="1"/>
  <c r="K847" i="1"/>
  <c r="I847" i="1"/>
  <c r="K846" i="1"/>
  <c r="I846" i="1"/>
  <c r="K845" i="1"/>
  <c r="I845" i="1"/>
  <c r="K844" i="1"/>
  <c r="I844" i="1"/>
  <c r="K843" i="1"/>
  <c r="K842" i="1"/>
  <c r="I842" i="1"/>
  <c r="K841" i="1"/>
  <c r="I841" i="1"/>
  <c r="K840" i="1"/>
  <c r="I840" i="1"/>
  <c r="K839" i="1"/>
  <c r="I839" i="1"/>
  <c r="K838" i="1"/>
  <c r="I838" i="1"/>
  <c r="K837" i="1"/>
  <c r="I837" i="1"/>
  <c r="K836" i="1"/>
  <c r="I836" i="1"/>
  <c r="K835" i="1"/>
  <c r="I835" i="1"/>
  <c r="K834" i="1"/>
  <c r="I834" i="1"/>
  <c r="K833" i="1"/>
  <c r="I833" i="1"/>
  <c r="K832" i="1"/>
  <c r="K831" i="1"/>
  <c r="I831" i="1"/>
  <c r="K830" i="1"/>
  <c r="I830" i="1"/>
  <c r="K829" i="1"/>
  <c r="I829" i="1"/>
  <c r="K828" i="1"/>
  <c r="I828" i="1"/>
  <c r="K827" i="1"/>
  <c r="I827" i="1"/>
  <c r="K826" i="1"/>
  <c r="I826" i="1"/>
  <c r="K825" i="1"/>
  <c r="I825" i="1"/>
  <c r="K824" i="1"/>
  <c r="I824" i="1"/>
  <c r="K823" i="1"/>
  <c r="I823" i="1"/>
  <c r="K822" i="1"/>
  <c r="I822" i="1"/>
  <c r="K820" i="1"/>
  <c r="I820" i="1"/>
  <c r="K819" i="1"/>
  <c r="I819" i="1"/>
  <c r="K818" i="1"/>
  <c r="I818" i="1"/>
  <c r="K817" i="1"/>
  <c r="I817" i="1"/>
  <c r="K816" i="1"/>
  <c r="I816" i="1"/>
  <c r="K815" i="1"/>
  <c r="I815" i="1"/>
  <c r="K814" i="1"/>
  <c r="I814" i="1"/>
  <c r="K813" i="1"/>
  <c r="I813" i="1"/>
  <c r="K812" i="1"/>
  <c r="I812" i="1"/>
  <c r="K811" i="1"/>
  <c r="I811" i="1"/>
  <c r="K810" i="1"/>
  <c r="I810" i="1"/>
  <c r="K809" i="1"/>
  <c r="I809" i="1"/>
  <c r="K808" i="1"/>
  <c r="I808" i="1"/>
  <c r="K807" i="1"/>
  <c r="I807" i="1"/>
  <c r="K806" i="1"/>
  <c r="I806" i="1"/>
  <c r="K805" i="1"/>
  <c r="I805" i="1"/>
  <c r="K804" i="1"/>
  <c r="I804" i="1"/>
  <c r="K803" i="1"/>
  <c r="I803" i="1"/>
  <c r="K802" i="1"/>
  <c r="I802" i="1"/>
  <c r="K801" i="1"/>
  <c r="I801" i="1"/>
  <c r="K800" i="1"/>
  <c r="I800" i="1"/>
  <c r="K799" i="1"/>
  <c r="I799" i="1"/>
  <c r="K798" i="1"/>
  <c r="I798" i="1"/>
  <c r="K797" i="1"/>
  <c r="I797" i="1"/>
  <c r="K796" i="1"/>
  <c r="I796" i="1"/>
  <c r="K795" i="1"/>
  <c r="I795" i="1"/>
  <c r="K794" i="1"/>
  <c r="I794" i="1"/>
  <c r="K793" i="1"/>
  <c r="I793" i="1"/>
  <c r="K792" i="1"/>
  <c r="I792" i="1"/>
  <c r="K791" i="1"/>
  <c r="I791" i="1"/>
  <c r="K790" i="1"/>
  <c r="I790" i="1"/>
  <c r="K789" i="1"/>
  <c r="I789" i="1"/>
  <c r="K788" i="1"/>
  <c r="I788" i="1"/>
  <c r="K787" i="1"/>
  <c r="I787" i="1"/>
  <c r="K786" i="1"/>
  <c r="I786" i="1"/>
  <c r="K783" i="1"/>
  <c r="I783" i="1"/>
  <c r="K782" i="1"/>
  <c r="I782" i="1"/>
  <c r="K781" i="1"/>
  <c r="I781" i="1"/>
  <c r="K780" i="1"/>
  <c r="I780" i="1"/>
  <c r="K779" i="1"/>
  <c r="I779" i="1"/>
  <c r="K778" i="1"/>
  <c r="I778" i="1"/>
  <c r="K777" i="1"/>
  <c r="I777" i="1"/>
  <c r="K776" i="1"/>
  <c r="I776" i="1"/>
  <c r="K775" i="1"/>
  <c r="I775" i="1"/>
  <c r="K774" i="1"/>
  <c r="I774" i="1"/>
  <c r="K773" i="1"/>
  <c r="I773" i="1"/>
  <c r="K772" i="1"/>
  <c r="I772" i="1"/>
  <c r="K771" i="1"/>
  <c r="I771" i="1"/>
  <c r="K770" i="1"/>
  <c r="I770" i="1"/>
  <c r="K769" i="1"/>
  <c r="I769" i="1"/>
  <c r="K768" i="1"/>
  <c r="I768" i="1"/>
  <c r="K767" i="1"/>
  <c r="I767" i="1"/>
  <c r="K766" i="1"/>
  <c r="I766" i="1"/>
  <c r="K765" i="1"/>
  <c r="I765" i="1"/>
  <c r="K764" i="1"/>
  <c r="I764" i="1"/>
  <c r="K763" i="1"/>
  <c r="I763" i="1"/>
  <c r="K762" i="1"/>
  <c r="I762" i="1"/>
  <c r="K761" i="1"/>
  <c r="I761" i="1"/>
  <c r="K760" i="1"/>
  <c r="I760" i="1"/>
  <c r="K759" i="1"/>
  <c r="I759" i="1"/>
  <c r="K758" i="1"/>
  <c r="I758" i="1"/>
  <c r="K757" i="1"/>
  <c r="I757" i="1"/>
  <c r="K756" i="1"/>
  <c r="I756" i="1"/>
  <c r="K755" i="1"/>
  <c r="I755" i="1"/>
  <c r="K754" i="1"/>
  <c r="I754" i="1"/>
  <c r="K753" i="1"/>
  <c r="I753" i="1"/>
  <c r="K752" i="1"/>
  <c r="I752" i="1"/>
  <c r="K751" i="1"/>
  <c r="I751" i="1"/>
  <c r="K750" i="1"/>
  <c r="I750" i="1"/>
  <c r="K749" i="1"/>
  <c r="I749" i="1"/>
  <c r="K748" i="1"/>
  <c r="I748" i="1"/>
  <c r="K747" i="1"/>
  <c r="I747" i="1"/>
  <c r="K746" i="1"/>
  <c r="I746" i="1"/>
  <c r="K745" i="1"/>
  <c r="K744" i="1"/>
  <c r="I744" i="1"/>
  <c r="K743" i="1"/>
  <c r="I743" i="1"/>
  <c r="K742" i="1"/>
  <c r="I742" i="1"/>
  <c r="K741" i="1"/>
  <c r="I741" i="1"/>
  <c r="K740" i="1"/>
  <c r="I740" i="1"/>
  <c r="K739" i="1"/>
  <c r="I739" i="1"/>
  <c r="K737" i="1"/>
  <c r="I737" i="1"/>
  <c r="K736" i="1"/>
  <c r="I736" i="1"/>
  <c r="K735" i="1"/>
  <c r="I735" i="1"/>
  <c r="K734" i="1"/>
  <c r="I734" i="1"/>
  <c r="K733" i="1"/>
  <c r="I733" i="1"/>
  <c r="K732" i="1"/>
  <c r="I732" i="1"/>
  <c r="K731" i="1"/>
  <c r="I731" i="1"/>
  <c r="K730" i="1"/>
  <c r="I730" i="1"/>
  <c r="K728" i="1"/>
  <c r="I728" i="1"/>
  <c r="K727" i="1"/>
  <c r="I727" i="1"/>
  <c r="K726" i="1"/>
  <c r="I726" i="1"/>
  <c r="K725" i="1"/>
  <c r="I725" i="1"/>
  <c r="K724" i="1"/>
  <c r="I724" i="1"/>
  <c r="K723" i="1"/>
  <c r="I723" i="1"/>
  <c r="K722" i="1"/>
  <c r="I722" i="1"/>
  <c r="K721" i="1"/>
  <c r="I721" i="1"/>
  <c r="K720" i="1"/>
  <c r="I720" i="1"/>
  <c r="K719" i="1"/>
  <c r="I719" i="1"/>
  <c r="K718" i="1"/>
  <c r="I718" i="1"/>
  <c r="K717" i="1"/>
  <c r="I717" i="1"/>
  <c r="K716" i="1"/>
  <c r="I716" i="1"/>
  <c r="K715" i="1"/>
  <c r="I715" i="1"/>
  <c r="K714" i="1"/>
  <c r="I714" i="1"/>
  <c r="K713" i="1"/>
  <c r="I713" i="1"/>
  <c r="K712" i="1"/>
  <c r="I712" i="1"/>
  <c r="K711" i="1"/>
  <c r="I711" i="1"/>
  <c r="K710" i="1"/>
  <c r="I710" i="1"/>
  <c r="K709" i="1"/>
  <c r="I709" i="1"/>
  <c r="K708" i="1"/>
  <c r="I708" i="1"/>
  <c r="K707" i="1"/>
  <c r="I707" i="1"/>
  <c r="K706" i="1"/>
  <c r="I706" i="1"/>
  <c r="K705" i="1"/>
  <c r="I705" i="1"/>
  <c r="K704" i="1"/>
  <c r="I704" i="1"/>
  <c r="K703" i="1"/>
  <c r="I703" i="1"/>
  <c r="K702" i="1"/>
  <c r="I702" i="1"/>
  <c r="K701" i="1"/>
  <c r="I701" i="1"/>
  <c r="K700" i="1"/>
  <c r="I700" i="1"/>
  <c r="K699" i="1"/>
  <c r="I699" i="1"/>
  <c r="K698" i="1"/>
  <c r="I698" i="1"/>
  <c r="K697" i="1"/>
  <c r="I697" i="1"/>
  <c r="K696" i="1"/>
  <c r="I696" i="1"/>
  <c r="K695" i="1"/>
  <c r="I695" i="1"/>
  <c r="K694" i="1"/>
  <c r="I694" i="1"/>
  <c r="K693" i="1"/>
  <c r="I693" i="1"/>
  <c r="K692" i="1"/>
  <c r="I692" i="1"/>
  <c r="K691" i="1"/>
  <c r="I691" i="1"/>
  <c r="K690" i="1"/>
  <c r="I690" i="1"/>
  <c r="K689" i="1"/>
  <c r="I689" i="1"/>
  <c r="K688" i="1"/>
  <c r="I688" i="1"/>
  <c r="K687" i="1"/>
  <c r="I687" i="1"/>
  <c r="K686" i="1"/>
  <c r="I686" i="1"/>
  <c r="K685" i="1"/>
  <c r="I685" i="1"/>
  <c r="K684" i="1"/>
  <c r="I684" i="1"/>
  <c r="K683" i="1"/>
  <c r="I683" i="1"/>
  <c r="K682" i="1"/>
  <c r="I682" i="1"/>
  <c r="K681" i="1"/>
  <c r="I681" i="1"/>
  <c r="K680" i="1"/>
  <c r="I680" i="1"/>
  <c r="K679" i="1"/>
  <c r="K678" i="1"/>
  <c r="K677" i="1"/>
  <c r="I677" i="1"/>
  <c r="K676" i="1"/>
  <c r="I676" i="1"/>
  <c r="K675" i="1"/>
  <c r="I675" i="1"/>
  <c r="K674" i="1"/>
  <c r="I674" i="1"/>
  <c r="K673" i="1"/>
  <c r="I673" i="1"/>
  <c r="K672" i="1"/>
  <c r="I672" i="1"/>
  <c r="K671" i="1"/>
  <c r="K670" i="1"/>
  <c r="I670" i="1"/>
  <c r="K669" i="1"/>
  <c r="I669" i="1"/>
  <c r="K668" i="1"/>
  <c r="I668" i="1"/>
  <c r="K667" i="1"/>
  <c r="I667" i="1"/>
  <c r="K666" i="1"/>
  <c r="I666" i="1"/>
  <c r="K665" i="1"/>
  <c r="I665" i="1"/>
  <c r="K664" i="1"/>
  <c r="I664" i="1"/>
  <c r="K663" i="1"/>
  <c r="I663" i="1"/>
  <c r="K662" i="1"/>
  <c r="I662" i="1"/>
  <c r="K661" i="1"/>
  <c r="I661" i="1"/>
  <c r="K660" i="1"/>
  <c r="I660" i="1"/>
  <c r="K659" i="1"/>
  <c r="I659" i="1"/>
  <c r="K658" i="1"/>
  <c r="K655" i="1"/>
  <c r="I655" i="1"/>
  <c r="K654" i="1"/>
  <c r="I654" i="1"/>
  <c r="K653" i="1"/>
  <c r="I653" i="1"/>
  <c r="K652" i="1"/>
  <c r="I652" i="1"/>
  <c r="K651" i="1"/>
  <c r="I651" i="1"/>
  <c r="K650" i="1"/>
  <c r="I650" i="1"/>
  <c r="K649" i="1"/>
  <c r="I649" i="1"/>
  <c r="K648" i="1"/>
  <c r="I648" i="1"/>
  <c r="K647" i="1"/>
  <c r="I647" i="1"/>
  <c r="K646" i="1"/>
  <c r="I646" i="1"/>
  <c r="K645" i="1"/>
  <c r="I645" i="1"/>
  <c r="K644" i="1"/>
  <c r="I644" i="1"/>
  <c r="K643" i="1"/>
  <c r="I643" i="1"/>
  <c r="K642" i="1"/>
  <c r="I642" i="1"/>
  <c r="K641" i="1"/>
  <c r="I641" i="1"/>
  <c r="K640" i="1"/>
  <c r="I640" i="1"/>
  <c r="K639" i="1"/>
  <c r="I639" i="1"/>
  <c r="K638" i="1"/>
  <c r="I638" i="1"/>
  <c r="K637" i="1"/>
  <c r="I637" i="1"/>
  <c r="K636" i="1"/>
  <c r="I636" i="1"/>
  <c r="K634" i="1"/>
  <c r="K633" i="1"/>
  <c r="I633" i="1"/>
  <c r="K632" i="1"/>
  <c r="I632" i="1"/>
  <c r="K631" i="1"/>
  <c r="I631" i="1"/>
  <c r="K630" i="1"/>
  <c r="K629" i="1"/>
  <c r="I629" i="1"/>
  <c r="K628" i="1"/>
  <c r="I628" i="1"/>
  <c r="K627" i="1"/>
  <c r="I627" i="1"/>
  <c r="K626" i="1"/>
  <c r="K625" i="1"/>
  <c r="I625" i="1"/>
  <c r="K624" i="1"/>
  <c r="I624" i="1"/>
  <c r="K623" i="1"/>
  <c r="I623" i="1"/>
  <c r="K622" i="1"/>
  <c r="I622" i="1"/>
  <c r="K621" i="1"/>
  <c r="I621" i="1"/>
  <c r="K620" i="1"/>
  <c r="I620" i="1"/>
  <c r="K619" i="1"/>
  <c r="I619" i="1"/>
  <c r="K618" i="1"/>
  <c r="I618" i="1"/>
  <c r="K617" i="1"/>
  <c r="I617" i="1"/>
  <c r="K616" i="1"/>
  <c r="I616" i="1"/>
  <c r="K615" i="1"/>
  <c r="I615" i="1"/>
  <c r="K614" i="1"/>
  <c r="I614" i="1"/>
  <c r="K613" i="1"/>
  <c r="K612" i="1"/>
  <c r="K611" i="1"/>
  <c r="I611" i="1"/>
  <c r="K610" i="1"/>
  <c r="I610" i="1"/>
  <c r="K609" i="1"/>
  <c r="I609" i="1"/>
  <c r="K608" i="1"/>
  <c r="I608" i="1"/>
  <c r="K607" i="1"/>
  <c r="I607" i="1"/>
  <c r="K606" i="1"/>
  <c r="I606" i="1"/>
  <c r="K605" i="1"/>
  <c r="I605" i="1"/>
  <c r="K604" i="1"/>
  <c r="I604" i="1"/>
  <c r="K603" i="1"/>
  <c r="I603" i="1"/>
  <c r="K602" i="1"/>
  <c r="I602" i="1"/>
  <c r="K601" i="1"/>
  <c r="I601" i="1"/>
  <c r="K600" i="1"/>
  <c r="I600" i="1"/>
  <c r="K599" i="1"/>
  <c r="I599" i="1"/>
  <c r="K598" i="1"/>
  <c r="I598" i="1"/>
  <c r="K597" i="1"/>
  <c r="I597" i="1"/>
  <c r="K596" i="1"/>
  <c r="I596" i="1"/>
  <c r="K595" i="1"/>
  <c r="I595" i="1"/>
  <c r="K594" i="1"/>
  <c r="I594" i="1"/>
  <c r="K593" i="1"/>
  <c r="I593" i="1"/>
  <c r="K592" i="1"/>
  <c r="I592" i="1"/>
  <c r="K591" i="1"/>
  <c r="I591" i="1"/>
  <c r="K590" i="1"/>
  <c r="I590" i="1"/>
  <c r="K589" i="1"/>
  <c r="I589" i="1"/>
  <c r="K588" i="1"/>
  <c r="I588" i="1"/>
  <c r="K587" i="1"/>
  <c r="I587" i="1"/>
  <c r="K586" i="1"/>
  <c r="I586" i="1"/>
  <c r="K585" i="1"/>
  <c r="I585" i="1"/>
  <c r="K584" i="1"/>
  <c r="I584" i="1"/>
  <c r="K583" i="1"/>
  <c r="I583" i="1"/>
  <c r="K582" i="1"/>
  <c r="I582" i="1"/>
  <c r="K581" i="1"/>
  <c r="I581" i="1"/>
  <c r="K580" i="1"/>
  <c r="I580" i="1"/>
  <c r="K579" i="1"/>
  <c r="I579" i="1"/>
  <c r="K578" i="1"/>
  <c r="I578" i="1"/>
  <c r="K577" i="1"/>
  <c r="I577" i="1"/>
  <c r="K576" i="1"/>
  <c r="I576" i="1"/>
  <c r="K575" i="1"/>
  <c r="I575" i="1"/>
  <c r="K574" i="1"/>
  <c r="I574" i="1"/>
  <c r="K573" i="1"/>
  <c r="I573" i="1"/>
  <c r="K572" i="1"/>
  <c r="I572" i="1"/>
  <c r="K571" i="1"/>
  <c r="I571" i="1"/>
  <c r="K570" i="1"/>
  <c r="I570" i="1"/>
  <c r="K569" i="1"/>
  <c r="I569" i="1"/>
  <c r="K568" i="1"/>
  <c r="I568" i="1"/>
  <c r="K567" i="1"/>
  <c r="I567" i="1"/>
  <c r="K566" i="1"/>
  <c r="I566" i="1"/>
  <c r="K565" i="1"/>
  <c r="I565" i="1"/>
  <c r="K564" i="1"/>
  <c r="I564" i="1"/>
  <c r="K563" i="1"/>
  <c r="I563" i="1"/>
  <c r="K562" i="1"/>
  <c r="I562" i="1"/>
  <c r="K561" i="1"/>
  <c r="I561" i="1"/>
  <c r="K560" i="1"/>
  <c r="I560" i="1"/>
  <c r="K559" i="1"/>
  <c r="I559" i="1"/>
  <c r="K558" i="1"/>
  <c r="I558" i="1"/>
  <c r="K557" i="1"/>
  <c r="I557" i="1"/>
  <c r="K556" i="1"/>
  <c r="I556" i="1"/>
  <c r="K555" i="1"/>
  <c r="I555" i="1"/>
  <c r="K554" i="1"/>
  <c r="I554" i="1"/>
  <c r="K553" i="1"/>
  <c r="K552" i="1"/>
  <c r="I552" i="1"/>
  <c r="K551" i="1"/>
  <c r="I551" i="1"/>
  <c r="K550" i="1"/>
  <c r="I550" i="1"/>
  <c r="K549" i="1"/>
  <c r="I549" i="1"/>
  <c r="K548" i="1"/>
  <c r="I548" i="1"/>
  <c r="K547" i="1"/>
  <c r="I547" i="1"/>
  <c r="K546" i="1"/>
  <c r="I546" i="1"/>
  <c r="K545" i="1"/>
  <c r="I545" i="1"/>
  <c r="K544" i="1"/>
  <c r="I544" i="1"/>
  <c r="K543" i="1"/>
  <c r="I543" i="1"/>
  <c r="K541" i="1"/>
  <c r="I541" i="1"/>
  <c r="K540" i="1"/>
  <c r="I540" i="1"/>
  <c r="K539" i="1"/>
  <c r="I539" i="1"/>
  <c r="K538" i="1"/>
  <c r="I538" i="1"/>
  <c r="K537" i="1"/>
  <c r="I537" i="1"/>
  <c r="K536" i="1"/>
  <c r="I536" i="1"/>
  <c r="K535" i="1"/>
  <c r="K534" i="1"/>
  <c r="I534" i="1"/>
  <c r="K533" i="1"/>
  <c r="I533" i="1"/>
  <c r="K532" i="1"/>
  <c r="I532" i="1"/>
  <c r="K531" i="1"/>
  <c r="I531" i="1"/>
  <c r="K530" i="1"/>
  <c r="I530" i="1"/>
  <c r="K529" i="1"/>
  <c r="I529" i="1"/>
  <c r="K528" i="1"/>
  <c r="I528" i="1"/>
  <c r="K527" i="1"/>
  <c r="I527" i="1"/>
  <c r="K526" i="1"/>
  <c r="I526" i="1"/>
  <c r="K525" i="1"/>
  <c r="I525" i="1"/>
  <c r="K524" i="1"/>
  <c r="I524" i="1"/>
  <c r="K522" i="1"/>
  <c r="I522" i="1"/>
  <c r="K521" i="1"/>
  <c r="I521" i="1"/>
  <c r="K520" i="1"/>
  <c r="I520" i="1"/>
  <c r="K519" i="1"/>
  <c r="I519" i="1"/>
  <c r="K518" i="1"/>
  <c r="I518" i="1"/>
  <c r="K517" i="1"/>
  <c r="I517" i="1"/>
  <c r="K516" i="1"/>
  <c r="I516" i="1"/>
  <c r="K515" i="1"/>
  <c r="I515" i="1"/>
  <c r="K514" i="1"/>
  <c r="I514" i="1"/>
  <c r="K513" i="1"/>
  <c r="I513" i="1"/>
  <c r="K512" i="1"/>
  <c r="I512" i="1"/>
  <c r="K511" i="1"/>
  <c r="I511" i="1"/>
  <c r="K510" i="1"/>
  <c r="I510" i="1"/>
  <c r="K508" i="1"/>
  <c r="I508" i="1"/>
  <c r="K507" i="1"/>
  <c r="I507" i="1"/>
  <c r="K506" i="1"/>
  <c r="I506" i="1"/>
  <c r="K505" i="1"/>
  <c r="I505" i="1"/>
  <c r="K504" i="1"/>
  <c r="I504" i="1"/>
  <c r="K503" i="1"/>
  <c r="I503" i="1"/>
  <c r="K502" i="1"/>
  <c r="I502" i="1"/>
  <c r="K501" i="1"/>
  <c r="I501" i="1"/>
  <c r="K500" i="1"/>
  <c r="I500" i="1"/>
  <c r="K499" i="1"/>
  <c r="I499" i="1"/>
  <c r="K498" i="1"/>
  <c r="I498" i="1"/>
  <c r="K497" i="1"/>
  <c r="I497" i="1"/>
  <c r="K496" i="1"/>
  <c r="I496" i="1"/>
  <c r="K495" i="1"/>
  <c r="I495" i="1"/>
  <c r="K494" i="1"/>
  <c r="I494" i="1"/>
  <c r="K493" i="1"/>
  <c r="I493" i="1"/>
  <c r="K492" i="1"/>
  <c r="I492" i="1"/>
  <c r="K491" i="1"/>
  <c r="I491" i="1"/>
  <c r="K490" i="1"/>
  <c r="I490" i="1"/>
  <c r="K489" i="1"/>
  <c r="I489" i="1"/>
  <c r="K488" i="1"/>
  <c r="I488" i="1"/>
  <c r="K487" i="1"/>
  <c r="I487" i="1"/>
  <c r="K486" i="1"/>
  <c r="I486" i="1"/>
  <c r="K485" i="1"/>
  <c r="I485" i="1"/>
  <c r="K484" i="1"/>
  <c r="I484" i="1"/>
  <c r="K483" i="1"/>
  <c r="I483" i="1"/>
  <c r="K482" i="1"/>
  <c r="I482" i="1"/>
  <c r="K481" i="1"/>
  <c r="I481" i="1"/>
  <c r="K479" i="1"/>
  <c r="I479" i="1"/>
  <c r="K478" i="1"/>
  <c r="I478" i="1"/>
  <c r="K477" i="1"/>
  <c r="I477" i="1"/>
  <c r="K476" i="1"/>
  <c r="I476" i="1"/>
  <c r="K475" i="1"/>
  <c r="I475" i="1"/>
  <c r="K474" i="1"/>
  <c r="I474" i="1"/>
  <c r="K473" i="1"/>
  <c r="I473" i="1"/>
  <c r="K472" i="1"/>
  <c r="I472" i="1"/>
  <c r="K471" i="1"/>
  <c r="I471" i="1"/>
  <c r="K470" i="1"/>
  <c r="I470" i="1"/>
  <c r="K469" i="1"/>
  <c r="I469" i="1"/>
  <c r="K468" i="1"/>
  <c r="I468" i="1"/>
  <c r="K467" i="1"/>
  <c r="I467" i="1"/>
  <c r="K466" i="1"/>
  <c r="I466" i="1"/>
  <c r="K465" i="1"/>
  <c r="I465" i="1"/>
  <c r="K464" i="1"/>
  <c r="I464" i="1"/>
  <c r="K463" i="1"/>
  <c r="I463" i="1"/>
  <c r="K462" i="1"/>
  <c r="I462" i="1"/>
  <c r="K461" i="1"/>
  <c r="I461" i="1"/>
  <c r="K460" i="1"/>
  <c r="I460" i="1"/>
  <c r="K459" i="1"/>
  <c r="I459" i="1"/>
  <c r="K458" i="1"/>
  <c r="I458" i="1"/>
  <c r="K457" i="1"/>
  <c r="I457" i="1"/>
  <c r="K456" i="1"/>
  <c r="I456" i="1"/>
  <c r="K455" i="1"/>
  <c r="I455" i="1"/>
  <c r="K454" i="1"/>
  <c r="I454" i="1"/>
  <c r="K453" i="1"/>
  <c r="K452" i="1"/>
  <c r="K451" i="1"/>
  <c r="I451" i="1"/>
  <c r="K450" i="1"/>
  <c r="I450" i="1"/>
  <c r="K449" i="1"/>
  <c r="I449" i="1"/>
  <c r="K448" i="1"/>
  <c r="I448" i="1"/>
  <c r="K447" i="1"/>
  <c r="I447" i="1"/>
  <c r="K446" i="1"/>
  <c r="I446" i="1"/>
  <c r="K445" i="1"/>
  <c r="I445" i="1"/>
  <c r="K444" i="1"/>
  <c r="I444" i="1"/>
  <c r="K443" i="1"/>
  <c r="I443" i="1"/>
  <c r="K442" i="1"/>
  <c r="I442" i="1"/>
  <c r="K441" i="1"/>
  <c r="I441" i="1"/>
  <c r="K440" i="1"/>
  <c r="I440" i="1"/>
  <c r="K439" i="1"/>
  <c r="I439" i="1"/>
  <c r="K438" i="1"/>
  <c r="I438" i="1"/>
  <c r="K437" i="1"/>
  <c r="I437" i="1"/>
  <c r="K436" i="1"/>
  <c r="I436" i="1"/>
  <c r="K435" i="1"/>
  <c r="I435" i="1"/>
  <c r="K434" i="1"/>
  <c r="I434" i="1"/>
  <c r="K433" i="1"/>
  <c r="I433" i="1"/>
  <c r="K432" i="1"/>
  <c r="I432" i="1"/>
  <c r="K431" i="1"/>
  <c r="I431" i="1"/>
  <c r="K430" i="1"/>
  <c r="I430" i="1"/>
  <c r="K429" i="1"/>
  <c r="I429" i="1"/>
  <c r="K428" i="1"/>
  <c r="I428" i="1"/>
  <c r="K427" i="1"/>
  <c r="I427" i="1"/>
  <c r="K426" i="1"/>
  <c r="I426" i="1"/>
  <c r="K425" i="1"/>
  <c r="I425" i="1"/>
  <c r="K424" i="1"/>
  <c r="I424" i="1"/>
  <c r="K423" i="1"/>
  <c r="I423" i="1"/>
  <c r="K422" i="1"/>
  <c r="I422" i="1"/>
  <c r="K421" i="1"/>
  <c r="I421" i="1"/>
  <c r="K420" i="1"/>
  <c r="I420" i="1"/>
  <c r="K419" i="1"/>
  <c r="I419" i="1"/>
  <c r="K418" i="1"/>
  <c r="I418" i="1"/>
  <c r="K417" i="1"/>
  <c r="I417" i="1"/>
  <c r="K416" i="1"/>
  <c r="I416" i="1"/>
  <c r="K415" i="1"/>
  <c r="I415" i="1"/>
  <c r="K414" i="1"/>
  <c r="I414" i="1"/>
  <c r="K413" i="1"/>
  <c r="I413" i="1"/>
  <c r="K412" i="1"/>
  <c r="I412" i="1"/>
  <c r="K411" i="1"/>
  <c r="I411" i="1"/>
  <c r="K410" i="1"/>
  <c r="I410" i="1"/>
  <c r="K409" i="1"/>
  <c r="I409" i="1"/>
  <c r="K408" i="1"/>
  <c r="I408" i="1"/>
  <c r="K407" i="1"/>
  <c r="I407" i="1"/>
  <c r="K406" i="1"/>
  <c r="I406" i="1"/>
  <c r="K405" i="1"/>
  <c r="I405" i="1"/>
  <c r="K404" i="1"/>
  <c r="I404" i="1"/>
  <c r="K403" i="1"/>
  <c r="I403" i="1"/>
  <c r="K402" i="1"/>
  <c r="I402" i="1"/>
  <c r="K401" i="1"/>
  <c r="I401" i="1"/>
  <c r="K400" i="1"/>
  <c r="I400" i="1"/>
  <c r="K399" i="1"/>
  <c r="I399" i="1"/>
  <c r="K398" i="1"/>
  <c r="I398" i="1"/>
  <c r="K397" i="1"/>
  <c r="I397" i="1"/>
  <c r="K396" i="1"/>
  <c r="I396" i="1"/>
  <c r="K395" i="1"/>
  <c r="I395" i="1"/>
  <c r="K394" i="1"/>
  <c r="I394" i="1"/>
  <c r="K393" i="1"/>
  <c r="I393" i="1"/>
  <c r="K392" i="1"/>
  <c r="I392" i="1"/>
  <c r="K391" i="1"/>
  <c r="I391" i="1"/>
  <c r="K390" i="1"/>
  <c r="I390" i="1"/>
  <c r="K389" i="1"/>
  <c r="I389" i="1"/>
  <c r="K388" i="1"/>
  <c r="I388" i="1"/>
  <c r="K387" i="1"/>
  <c r="I387" i="1"/>
  <c r="K386" i="1"/>
  <c r="I386" i="1"/>
  <c r="K385" i="1"/>
  <c r="I385" i="1"/>
  <c r="K384" i="1"/>
  <c r="I384" i="1"/>
  <c r="K383" i="1"/>
  <c r="I383" i="1"/>
  <c r="K382" i="1"/>
  <c r="I382" i="1"/>
  <c r="K381" i="1"/>
  <c r="I381" i="1"/>
  <c r="K380" i="1"/>
  <c r="I380" i="1"/>
  <c r="K379" i="1"/>
  <c r="I379" i="1"/>
  <c r="K378" i="1"/>
  <c r="I378" i="1"/>
  <c r="K377" i="1"/>
  <c r="I377" i="1"/>
  <c r="K376" i="1"/>
  <c r="I376" i="1"/>
  <c r="K375" i="1"/>
  <c r="I375" i="1"/>
  <c r="K374" i="1"/>
  <c r="I374" i="1"/>
  <c r="K373" i="1"/>
  <c r="I373" i="1"/>
  <c r="K372" i="1"/>
  <c r="I372" i="1"/>
  <c r="K371" i="1"/>
  <c r="I371" i="1"/>
  <c r="K370" i="1"/>
  <c r="I370" i="1"/>
  <c r="K369" i="1"/>
  <c r="I369" i="1"/>
  <c r="K368" i="1"/>
  <c r="I368" i="1"/>
  <c r="K367" i="1"/>
  <c r="I367" i="1"/>
  <c r="K366" i="1"/>
  <c r="I366" i="1"/>
  <c r="K365" i="1"/>
  <c r="I365" i="1"/>
  <c r="K364" i="1"/>
  <c r="I364" i="1"/>
  <c r="K363" i="1"/>
  <c r="I363" i="1"/>
  <c r="K362" i="1"/>
  <c r="I362" i="1"/>
  <c r="K361" i="1"/>
  <c r="I361" i="1"/>
  <c r="K360" i="1"/>
  <c r="I360" i="1"/>
  <c r="K359" i="1"/>
  <c r="I359" i="1"/>
  <c r="K358" i="1"/>
  <c r="I358" i="1"/>
  <c r="K357" i="1"/>
  <c r="I357" i="1"/>
  <c r="K356" i="1"/>
  <c r="I356" i="1"/>
  <c r="K355" i="1"/>
  <c r="I355" i="1"/>
  <c r="K354" i="1"/>
  <c r="I354" i="1"/>
  <c r="K353" i="1"/>
  <c r="I353" i="1"/>
  <c r="K352" i="1"/>
  <c r="I352" i="1"/>
  <c r="K351" i="1"/>
  <c r="I351" i="1"/>
  <c r="K350" i="1"/>
  <c r="I350" i="1"/>
  <c r="K349" i="1"/>
  <c r="I349" i="1"/>
  <c r="K348" i="1"/>
  <c r="I348" i="1"/>
  <c r="K347" i="1"/>
  <c r="I347" i="1"/>
  <c r="K346" i="1"/>
  <c r="I346" i="1"/>
  <c r="K345" i="1"/>
  <c r="I345" i="1"/>
  <c r="K344" i="1"/>
  <c r="I344" i="1"/>
  <c r="K343" i="1"/>
  <c r="I343" i="1"/>
  <c r="K342" i="1"/>
  <c r="I342" i="1"/>
  <c r="K341" i="1"/>
  <c r="I341" i="1"/>
  <c r="K340" i="1"/>
  <c r="I340" i="1"/>
  <c r="K339" i="1"/>
  <c r="I339" i="1"/>
  <c r="K338" i="1"/>
  <c r="I338" i="1"/>
  <c r="K337" i="1"/>
  <c r="I337" i="1"/>
  <c r="K336" i="1"/>
  <c r="I336" i="1"/>
  <c r="K335" i="1"/>
  <c r="I335" i="1"/>
  <c r="K334" i="1"/>
  <c r="I334" i="1"/>
  <c r="K333" i="1"/>
  <c r="I333" i="1"/>
  <c r="K332" i="1"/>
  <c r="I332" i="1"/>
  <c r="K331" i="1"/>
  <c r="I331" i="1"/>
  <c r="K330" i="1"/>
  <c r="I330" i="1"/>
  <c r="K329" i="1"/>
  <c r="I329" i="1"/>
  <c r="K328" i="1"/>
  <c r="I328" i="1"/>
  <c r="K327" i="1"/>
  <c r="I327" i="1"/>
  <c r="K326" i="1"/>
  <c r="I326" i="1"/>
  <c r="K325" i="1"/>
  <c r="I325" i="1"/>
  <c r="K324" i="1"/>
  <c r="I324" i="1"/>
  <c r="K323" i="1"/>
  <c r="I323" i="1"/>
  <c r="K322" i="1"/>
  <c r="I322" i="1"/>
  <c r="K321" i="1"/>
  <c r="I321" i="1"/>
  <c r="K320" i="1"/>
  <c r="I320" i="1"/>
  <c r="K319" i="1"/>
  <c r="I319" i="1"/>
  <c r="K318" i="1"/>
  <c r="I318" i="1"/>
  <c r="K317" i="1"/>
  <c r="I317" i="1"/>
  <c r="K316" i="1"/>
  <c r="I316" i="1"/>
  <c r="K315" i="1"/>
  <c r="I315" i="1"/>
  <c r="K314" i="1"/>
  <c r="I314" i="1"/>
  <c r="K313" i="1"/>
  <c r="I313" i="1"/>
  <c r="K312" i="1"/>
  <c r="I312" i="1"/>
  <c r="K311" i="1"/>
  <c r="I311" i="1"/>
  <c r="K310" i="1"/>
  <c r="I310" i="1"/>
  <c r="K309" i="1"/>
  <c r="I309" i="1"/>
  <c r="K308" i="1"/>
  <c r="I308" i="1"/>
  <c r="K307" i="1"/>
  <c r="I307" i="1"/>
  <c r="K305" i="1"/>
  <c r="K304" i="1"/>
  <c r="I304" i="1"/>
  <c r="K303" i="1"/>
  <c r="I303" i="1"/>
  <c r="K302" i="1"/>
  <c r="I302" i="1"/>
  <c r="K301" i="1"/>
  <c r="I301" i="1"/>
  <c r="K300" i="1"/>
  <c r="I300" i="1"/>
  <c r="K299" i="1"/>
  <c r="I299" i="1"/>
  <c r="K298" i="1"/>
  <c r="I298" i="1"/>
  <c r="K297" i="1"/>
  <c r="I297" i="1"/>
  <c r="K296" i="1"/>
  <c r="I296" i="1"/>
  <c r="K295" i="1"/>
  <c r="I295" i="1"/>
  <c r="K294" i="1"/>
  <c r="I294" i="1"/>
  <c r="K293" i="1"/>
  <c r="I293" i="1"/>
  <c r="K292" i="1"/>
  <c r="I292" i="1"/>
  <c r="K291" i="1"/>
  <c r="I291" i="1"/>
  <c r="K290" i="1"/>
  <c r="I290" i="1"/>
  <c r="K289" i="1"/>
  <c r="I289" i="1"/>
  <c r="K288" i="1"/>
  <c r="I288" i="1"/>
  <c r="K287" i="1"/>
  <c r="I287" i="1"/>
  <c r="K286" i="1"/>
  <c r="I286" i="1"/>
  <c r="K285" i="1"/>
  <c r="I285" i="1"/>
  <c r="K284" i="1"/>
  <c r="I284" i="1"/>
  <c r="K283" i="1"/>
  <c r="I283" i="1"/>
  <c r="K282" i="1"/>
  <c r="I282" i="1"/>
  <c r="K281" i="1"/>
  <c r="I281" i="1"/>
  <c r="K280" i="1"/>
  <c r="I280" i="1"/>
  <c r="K279" i="1"/>
  <c r="I279" i="1"/>
  <c r="K278" i="1"/>
  <c r="I278" i="1"/>
  <c r="K277" i="1"/>
  <c r="I277" i="1"/>
  <c r="K276" i="1"/>
  <c r="I276" i="1"/>
  <c r="K275" i="1"/>
  <c r="I275" i="1"/>
  <c r="K274" i="1"/>
  <c r="I274" i="1"/>
  <c r="K273" i="1"/>
  <c r="I273" i="1"/>
  <c r="K272" i="1"/>
  <c r="I272" i="1"/>
  <c r="K271" i="1"/>
  <c r="I271" i="1"/>
  <c r="K270" i="1"/>
  <c r="I270" i="1"/>
  <c r="K269" i="1"/>
  <c r="I269" i="1"/>
  <c r="K268" i="1"/>
  <c r="I268" i="1"/>
  <c r="K267" i="1"/>
  <c r="I267" i="1"/>
  <c r="K266" i="1"/>
  <c r="I266" i="1"/>
  <c r="K265" i="1"/>
  <c r="I265" i="1"/>
  <c r="K264" i="1"/>
  <c r="I264" i="1"/>
  <c r="K263" i="1"/>
  <c r="I263" i="1"/>
  <c r="K262" i="1"/>
  <c r="I262" i="1"/>
  <c r="K261" i="1"/>
  <c r="I261" i="1"/>
  <c r="K260" i="1"/>
  <c r="I260" i="1"/>
  <c r="K259" i="1"/>
  <c r="I259" i="1"/>
  <c r="K258" i="1"/>
  <c r="I258" i="1"/>
  <c r="K257" i="1"/>
  <c r="I257" i="1"/>
  <c r="K256" i="1"/>
  <c r="I256" i="1"/>
  <c r="K255" i="1"/>
  <c r="I255" i="1"/>
  <c r="K253" i="1"/>
  <c r="I253" i="1"/>
  <c r="K252" i="1"/>
  <c r="I252" i="1"/>
  <c r="K251" i="1"/>
  <c r="I251" i="1"/>
  <c r="K250" i="1"/>
  <c r="I250" i="1"/>
  <c r="K249" i="1"/>
  <c r="I249" i="1"/>
  <c r="K248" i="1"/>
  <c r="I248" i="1"/>
  <c r="K247" i="1"/>
  <c r="I247" i="1"/>
  <c r="K246" i="1"/>
  <c r="I246" i="1"/>
  <c r="K245" i="1"/>
  <c r="I245" i="1"/>
  <c r="K244" i="1"/>
  <c r="I244" i="1"/>
  <c r="K243" i="1"/>
  <c r="I243" i="1"/>
  <c r="K242" i="1"/>
  <c r="I242" i="1"/>
  <c r="K241" i="1"/>
  <c r="I241" i="1"/>
  <c r="K240" i="1"/>
  <c r="I240" i="1"/>
  <c r="K239" i="1"/>
  <c r="I239" i="1"/>
  <c r="K238" i="1"/>
  <c r="I238" i="1"/>
  <c r="K237" i="1"/>
  <c r="I237" i="1"/>
  <c r="K236" i="1"/>
  <c r="I236" i="1"/>
  <c r="K235" i="1"/>
  <c r="I235" i="1"/>
  <c r="K234" i="1"/>
  <c r="I234" i="1"/>
  <c r="K233" i="1"/>
  <c r="I233" i="1"/>
  <c r="K232" i="1"/>
  <c r="I232" i="1"/>
  <c r="K231" i="1"/>
  <c r="I231" i="1"/>
  <c r="K230" i="1"/>
  <c r="I230" i="1"/>
  <c r="K229" i="1"/>
  <c r="I229" i="1"/>
  <c r="K228" i="1"/>
  <c r="I228" i="1"/>
  <c r="K227" i="1"/>
  <c r="I227" i="1"/>
  <c r="K226" i="1"/>
  <c r="I226" i="1"/>
  <c r="K225" i="1"/>
  <c r="I225" i="1"/>
  <c r="K224" i="1"/>
  <c r="I224" i="1"/>
  <c r="K223" i="1"/>
  <c r="I223" i="1"/>
  <c r="K222" i="1"/>
  <c r="I222" i="1"/>
  <c r="K221" i="1"/>
  <c r="I221" i="1"/>
  <c r="K220" i="1"/>
  <c r="I220" i="1"/>
  <c r="K219" i="1"/>
  <c r="I219" i="1"/>
  <c r="K218" i="1"/>
  <c r="I218" i="1"/>
  <c r="K217" i="1"/>
  <c r="K216" i="1"/>
  <c r="K215" i="1"/>
  <c r="I215" i="1"/>
  <c r="K214" i="1"/>
  <c r="I214" i="1"/>
  <c r="K213" i="1"/>
  <c r="I213" i="1"/>
  <c r="K212" i="1"/>
  <c r="I212" i="1"/>
  <c r="K211" i="1"/>
  <c r="I211" i="1"/>
  <c r="K210" i="1"/>
  <c r="I210" i="1"/>
  <c r="K209" i="1"/>
  <c r="I209" i="1"/>
  <c r="K208" i="1"/>
  <c r="I208" i="1"/>
  <c r="K207" i="1"/>
  <c r="I207" i="1"/>
  <c r="K206" i="1"/>
  <c r="I206" i="1"/>
  <c r="K205" i="1"/>
  <c r="I205" i="1"/>
  <c r="K204" i="1"/>
  <c r="I204" i="1"/>
  <c r="K203" i="1"/>
  <c r="I203" i="1"/>
  <c r="K202" i="1"/>
  <c r="I202" i="1"/>
  <c r="K201" i="1"/>
  <c r="I201" i="1"/>
  <c r="K200" i="1"/>
  <c r="I200" i="1"/>
  <c r="K199" i="1"/>
  <c r="I199" i="1"/>
  <c r="K198" i="1"/>
  <c r="K197" i="1"/>
  <c r="K196" i="1"/>
  <c r="I196" i="1"/>
  <c r="K195" i="1"/>
  <c r="I195" i="1"/>
  <c r="K194" i="1"/>
  <c r="I194" i="1"/>
  <c r="K193" i="1"/>
  <c r="I193" i="1"/>
  <c r="K192" i="1"/>
  <c r="I192" i="1"/>
  <c r="K191" i="1"/>
  <c r="I191" i="1"/>
  <c r="K190" i="1"/>
  <c r="I190" i="1"/>
  <c r="K189" i="1"/>
  <c r="I189" i="1"/>
  <c r="K188" i="1"/>
  <c r="K187" i="1"/>
  <c r="I187" i="1"/>
  <c r="K186" i="1"/>
  <c r="I186" i="1"/>
  <c r="K185" i="1"/>
  <c r="K184" i="1"/>
  <c r="I184" i="1"/>
  <c r="K183" i="1"/>
  <c r="I183" i="1"/>
  <c r="K182" i="1"/>
  <c r="I182" i="1"/>
  <c r="K181" i="1"/>
  <c r="I181" i="1"/>
  <c r="K180" i="1"/>
  <c r="I180" i="1"/>
  <c r="K179" i="1"/>
  <c r="I179" i="1"/>
  <c r="K178" i="1"/>
  <c r="I178" i="1"/>
  <c r="K177" i="1"/>
  <c r="I177" i="1"/>
  <c r="K176" i="1"/>
  <c r="I176" i="1"/>
  <c r="K175" i="1"/>
  <c r="I175" i="1"/>
  <c r="K174" i="1"/>
  <c r="I174" i="1"/>
  <c r="K173" i="1"/>
  <c r="I173" i="1"/>
  <c r="K172" i="1"/>
  <c r="I172" i="1"/>
  <c r="K171" i="1"/>
  <c r="I171" i="1"/>
  <c r="K170" i="1"/>
  <c r="I170" i="1"/>
  <c r="K169" i="1"/>
  <c r="I169" i="1"/>
  <c r="K168" i="1"/>
  <c r="I168" i="1"/>
  <c r="K167" i="1"/>
  <c r="I167" i="1"/>
  <c r="K166" i="1"/>
  <c r="I166" i="1"/>
  <c r="K165" i="1"/>
  <c r="I165" i="1"/>
  <c r="K164" i="1"/>
  <c r="K163" i="1"/>
  <c r="I163" i="1"/>
  <c r="K162" i="1"/>
  <c r="I162" i="1"/>
  <c r="K161" i="1"/>
  <c r="I161" i="1"/>
  <c r="K160" i="1"/>
  <c r="I160" i="1"/>
  <c r="K159" i="1"/>
  <c r="I159" i="1"/>
  <c r="K158" i="1"/>
  <c r="I158" i="1"/>
  <c r="K157" i="1"/>
  <c r="I157" i="1"/>
  <c r="K156" i="1"/>
  <c r="I156" i="1"/>
  <c r="K155" i="1"/>
  <c r="I155" i="1"/>
  <c r="K154" i="1"/>
  <c r="I154" i="1"/>
  <c r="K153" i="1"/>
  <c r="I153" i="1"/>
  <c r="K152" i="1"/>
  <c r="I152" i="1"/>
  <c r="K148" i="1"/>
  <c r="I148" i="1"/>
  <c r="K147" i="1"/>
  <c r="I147" i="1"/>
  <c r="K146" i="1"/>
  <c r="I146" i="1"/>
  <c r="K145" i="1"/>
  <c r="I145" i="1"/>
  <c r="K144" i="1"/>
  <c r="I144" i="1"/>
  <c r="K143" i="1"/>
  <c r="I143" i="1"/>
  <c r="K142" i="1"/>
  <c r="I142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K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K86" i="1"/>
  <c r="I86" i="1"/>
  <c r="K85" i="1"/>
  <c r="I85" i="1"/>
  <c r="K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I9" i="1"/>
  <c r="K8" i="1"/>
  <c r="I8" i="1"/>
  <c r="K7" i="1"/>
  <c r="I7" i="1"/>
  <c r="K6" i="1"/>
  <c r="I6" i="1"/>
  <c r="K5" i="1"/>
  <c r="I5" i="1"/>
  <c r="K4" i="1"/>
  <c r="I4" i="1"/>
  <c r="K3" i="1"/>
  <c r="I3" i="1"/>
  <c r="K2" i="1"/>
  <c r="I2" i="1"/>
</calcChain>
</file>

<file path=xl/sharedStrings.xml><?xml version="1.0" encoding="utf-8"?>
<sst xmlns="http://schemas.openxmlformats.org/spreadsheetml/2006/main" count="27622" uniqueCount="3040">
  <si>
    <t>Operator</t>
  </si>
  <si>
    <t>Date</t>
  </si>
  <si>
    <t>Search or Incidental</t>
  </si>
  <si>
    <t>Type of search</t>
  </si>
  <si>
    <t>Why are you doing a focused search here?</t>
  </si>
  <si>
    <t>Search medium</t>
  </si>
  <si>
    <t>Start time</t>
  </si>
  <si>
    <t>End time</t>
  </si>
  <si>
    <t>Search Duration (min)</t>
  </si>
  <si>
    <t>Area searched (meters squared)</t>
  </si>
  <si>
    <t>Area searched (ha)</t>
  </si>
  <si>
    <t>Distance searched (meters)</t>
  </si>
  <si>
    <t>Pond Type</t>
  </si>
  <si>
    <t>OSBCMP?</t>
  </si>
  <si>
    <t>Pond Name</t>
  </si>
  <si>
    <t>CNRL Pond</t>
  </si>
  <si>
    <t>Imperial Pond</t>
  </si>
  <si>
    <t>Shell Pond</t>
  </si>
  <si>
    <t>Suncor Pond</t>
  </si>
  <si>
    <t>Syncrude Pond</t>
  </si>
  <si>
    <t>% Bitumen on surface of pond</t>
  </si>
  <si>
    <t>Time bird was found</t>
  </si>
  <si>
    <t># birds found</t>
  </si>
  <si>
    <t>Species</t>
  </si>
  <si>
    <t>Guild</t>
  </si>
  <si>
    <t>Target</t>
  </si>
  <si>
    <t>Distance from Observer to Bird (m)</t>
  </si>
  <si>
    <t>Location of found bird(s)</t>
  </si>
  <si>
    <t>Bird found : Location Handheld GPS UTM Easting</t>
  </si>
  <si>
    <t>Bird found : Location Handheld GPS UTM Northing</t>
  </si>
  <si>
    <t>State of bird when found</t>
  </si>
  <si>
    <t>% Carcass Oiled</t>
  </si>
  <si>
    <t>Bird found : End State</t>
  </si>
  <si>
    <t>Carcass collected</t>
  </si>
  <si>
    <t>Carcass identifier</t>
  </si>
  <si>
    <t>Visibility</t>
  </si>
  <si>
    <t>I think I can see birds within... (m)</t>
  </si>
  <si>
    <t>Precipitation</t>
  </si>
  <si>
    <t>Wind (Beaufort Scale)</t>
  </si>
  <si>
    <t>Wind direction</t>
  </si>
  <si>
    <t>Cloud cover</t>
  </si>
  <si>
    <t>Starting Location</t>
  </si>
  <si>
    <t>Starting Location Handheld GPS UTM Easting</t>
  </si>
  <si>
    <t>Starting Location Handheld GPS UTM Northing</t>
  </si>
  <si>
    <t>Starting Location Description</t>
  </si>
  <si>
    <t>Ending Location</t>
  </si>
  <si>
    <t>Ending Location Handheld GPS UTM Easting</t>
  </si>
  <si>
    <t>Ending Location Handheld GPS UTM Northing</t>
  </si>
  <si>
    <t>GPS Track taken with handheld GPS device</t>
  </si>
  <si>
    <t>GPS Track file name</t>
  </si>
  <si>
    <t>Suncor</t>
  </si>
  <si>
    <t>Search</t>
  </si>
  <si>
    <t>focused</t>
  </si>
  <si>
    <t>walking</t>
  </si>
  <si>
    <t>Process-affected</t>
  </si>
  <si>
    <t>Y</t>
  </si>
  <si>
    <t>Mine North Gate Sump</t>
  </si>
  <si>
    <t>Suncor_Mine North Gate Sump</t>
  </si>
  <si>
    <t>clear</t>
  </si>
  <si>
    <t>none</t>
  </si>
  <si>
    <t>E</t>
  </si>
  <si>
    <t>S side</t>
  </si>
  <si>
    <t>SW Corner</t>
  </si>
  <si>
    <t>Pond F</t>
  </si>
  <si>
    <t>Suncor_Pond F</t>
  </si>
  <si>
    <t>1-25</t>
  </si>
  <si>
    <t>E side</t>
  </si>
  <si>
    <t>Pond B East</t>
  </si>
  <si>
    <t>Suncor_Pond B East</t>
  </si>
  <si>
    <t>SW side</t>
  </si>
  <si>
    <t>NW side</t>
  </si>
  <si>
    <t>N</t>
  </si>
  <si>
    <t>S Booster PH Sump</t>
  </si>
  <si>
    <t>Suncor_S Booster PH Sump</t>
  </si>
  <si>
    <t>SE side</t>
  </si>
  <si>
    <t>NE side</t>
  </si>
  <si>
    <t>Millennium API Surge Pond</t>
  </si>
  <si>
    <t>Suncor_Millennium API Surge Pond</t>
  </si>
  <si>
    <t>NE</t>
  </si>
  <si>
    <t>75-100</t>
  </si>
  <si>
    <t>Pond 1A</t>
  </si>
  <si>
    <t>Suncor_Pond 1A</t>
  </si>
  <si>
    <t>N side</t>
  </si>
  <si>
    <t>Pond A, B, D</t>
  </si>
  <si>
    <t>Suncor_Pond A, B, D</t>
  </si>
  <si>
    <t>Pond 2/3</t>
  </si>
  <si>
    <t>Suncor_Pond 2/3</t>
  </si>
  <si>
    <t>25-50</t>
  </si>
  <si>
    <t>Pond 7</t>
  </si>
  <si>
    <t>Suncor_Pond 7</t>
  </si>
  <si>
    <t>50-75</t>
  </si>
  <si>
    <t>W side</t>
  </si>
  <si>
    <t>Boat Launch</t>
  </si>
  <si>
    <t>STP</t>
  </si>
  <si>
    <t>Suncor_STP</t>
  </si>
  <si>
    <t>SW</t>
  </si>
  <si>
    <t>Dewatering laydown</t>
  </si>
  <si>
    <t>Mist Pond</t>
  </si>
  <si>
    <t>Suncor_Mist Pond</t>
  </si>
  <si>
    <t>W</t>
  </si>
  <si>
    <t>Waste Water Pond</t>
  </si>
  <si>
    <t>Suncor_Waste Water Pond</t>
  </si>
  <si>
    <t>SE</t>
  </si>
  <si>
    <t>Weir 10</t>
  </si>
  <si>
    <t>Suncor_Weir 10</t>
  </si>
  <si>
    <t>Pond 6</t>
  </si>
  <si>
    <t>Suncor_Pond 6</t>
  </si>
  <si>
    <t>Upper Wood Creek</t>
  </si>
  <si>
    <t>Suncor_Upper Wood Creek</t>
  </si>
  <si>
    <t>Paw Pond</t>
  </si>
  <si>
    <t>Suncor_Paw Pond</t>
  </si>
  <si>
    <t>S</t>
  </si>
  <si>
    <t>Sand Dump 8</t>
  </si>
  <si>
    <t>Suncor_Sand Dump 8</t>
  </si>
  <si>
    <t>Catwalk Entrance</t>
  </si>
  <si>
    <t>N Booster PH Sump</t>
  </si>
  <si>
    <t>Suncor_N Booster PH Sump</t>
  </si>
  <si>
    <t>Pond 8A</t>
  </si>
  <si>
    <t>Suncor_Pond 8A</t>
  </si>
  <si>
    <t>NW</t>
  </si>
  <si>
    <t>Pond 8B</t>
  </si>
  <si>
    <t>Suncor_Pond 8B</t>
  </si>
  <si>
    <t>Barge catwalk</t>
  </si>
  <si>
    <t>&lt;500</t>
  </si>
  <si>
    <t>snow</t>
  </si>
  <si>
    <t>Elevation Point</t>
  </si>
  <si>
    <t>SDU</t>
  </si>
  <si>
    <t>System 4 Sump</t>
  </si>
  <si>
    <t>Suncor_System 4 Sump</t>
  </si>
  <si>
    <t>Cannon station</t>
  </si>
  <si>
    <t>DDA-1 Sump</t>
  </si>
  <si>
    <t>Suncor_DDA-1 Sump</t>
  </si>
  <si>
    <t>CNRL</t>
  </si>
  <si>
    <t>route-based (transect)</t>
  </si>
  <si>
    <t>R2BasalDump_SMP</t>
  </si>
  <si>
    <t>0</t>
  </si>
  <si>
    <t>100</t>
  </si>
  <si>
    <t>breeze</t>
  </si>
  <si>
    <t>0-25</t>
  </si>
  <si>
    <t>448551</t>
  </si>
  <si>
    <t>6356081</t>
  </si>
  <si>
    <t>NE corner of the pond</t>
  </si>
  <si>
    <t>448408</t>
  </si>
  <si>
    <t>6356070</t>
  </si>
  <si>
    <t>yes</t>
  </si>
  <si>
    <t>r2 basal</t>
  </si>
  <si>
    <t>Assembly area EE</t>
  </si>
  <si>
    <t>Exit road</t>
  </si>
  <si>
    <t>CokeRunoff_FMP</t>
  </si>
  <si>
    <t>&gt;100</t>
  </si>
  <si>
    <t>456579</t>
  </si>
  <si>
    <t>6357009</t>
  </si>
  <si>
    <t>SE corner of pond</t>
  </si>
  <si>
    <t>456578</t>
  </si>
  <si>
    <t>6357007</t>
  </si>
  <si>
    <t>coke17apr14</t>
  </si>
  <si>
    <t>BasalWaterStorage_TMP</t>
  </si>
  <si>
    <t>445550</t>
  </si>
  <si>
    <t>6359837</t>
  </si>
  <si>
    <t>NE corner of pond</t>
  </si>
  <si>
    <t>445403</t>
  </si>
  <si>
    <t>6358950</t>
  </si>
  <si>
    <t>Basal17Apr14</t>
  </si>
  <si>
    <t>MineSump_RMP</t>
  </si>
  <si>
    <t>450629</t>
  </si>
  <si>
    <t>6355060</t>
  </si>
  <si>
    <t>280 mine sump</t>
  </si>
  <si>
    <t>450656</t>
  </si>
  <si>
    <t>6355025</t>
  </si>
  <si>
    <t>msump17apr14</t>
  </si>
  <si>
    <t>System 5 Sump</t>
  </si>
  <si>
    <t>Suncor_System 5 Sump</t>
  </si>
  <si>
    <t>&lt;1000</t>
  </si>
  <si>
    <t>Side of pond</t>
  </si>
  <si>
    <t>System 7 Sump</t>
  </si>
  <si>
    <t>Suncor_System 7 Sump</t>
  </si>
  <si>
    <t>R2EmergencyDump_MMP</t>
  </si>
  <si>
    <t>448544</t>
  </si>
  <si>
    <t>6356436</t>
  </si>
  <si>
    <t>448530</t>
  </si>
  <si>
    <t>6356444</t>
  </si>
  <si>
    <t>R2EDP18APR14</t>
  </si>
  <si>
    <t>Dyke10Runoff_NMP</t>
  </si>
  <si>
    <t>448591</t>
  </si>
  <si>
    <t>6356485</t>
  </si>
  <si>
    <t>West side of pond</t>
  </si>
  <si>
    <t>448590</t>
  </si>
  <si>
    <t>6356480</t>
  </si>
  <si>
    <t>DYKE1017APR14</t>
  </si>
  <si>
    <t>R1EmergencyDump_GMP</t>
  </si>
  <si>
    <t>452205</t>
  </si>
  <si>
    <t>6355082</t>
  </si>
  <si>
    <t>NW corner of pond</t>
  </si>
  <si>
    <t>452228</t>
  </si>
  <si>
    <t>6355069</t>
  </si>
  <si>
    <t>R1EDP18APR14</t>
  </si>
  <si>
    <t>R1Distributor_HMP</t>
  </si>
  <si>
    <t>452074</t>
  </si>
  <si>
    <t>6355150</t>
  </si>
  <si>
    <t>SW corner of pond</t>
  </si>
  <si>
    <t>452085</t>
  </si>
  <si>
    <t>6355163</t>
  </si>
  <si>
    <t>R1DIST18APR14</t>
  </si>
  <si>
    <t>Imperial</t>
  </si>
  <si>
    <t>Hydro_Dump</t>
  </si>
  <si>
    <t>16-26</t>
  </si>
  <si>
    <t>10</t>
  </si>
  <si>
    <t>493465</t>
  </si>
  <si>
    <t>6362816</t>
  </si>
  <si>
    <t>barcode</t>
  </si>
  <si>
    <t>493454</t>
  </si>
  <si>
    <t>6362813</t>
  </si>
  <si>
    <t>hdp1 april 19</t>
  </si>
  <si>
    <t>driving</t>
  </si>
  <si>
    <t>Basal</t>
  </si>
  <si>
    <t>493514</t>
  </si>
  <si>
    <t>6362689</t>
  </si>
  <si>
    <t>493517</t>
  </si>
  <si>
    <t>6362686</t>
  </si>
  <si>
    <t>basal april 19</t>
  </si>
  <si>
    <t>W_ETA_Drainage_Pond2</t>
  </si>
  <si>
    <t>492810</t>
  </si>
  <si>
    <t>6364509</t>
  </si>
  <si>
    <t>492808</t>
  </si>
  <si>
    <t>6364506</t>
  </si>
  <si>
    <t>w eta drain 2</t>
  </si>
  <si>
    <t>W_ETA_Drainage_Pond1</t>
  </si>
  <si>
    <t>493866</t>
  </si>
  <si>
    <t>6366184</t>
  </si>
  <si>
    <t>6366179</t>
  </si>
  <si>
    <t>w eta 1</t>
  </si>
  <si>
    <t>EmergencyDumpPond3_QMP</t>
  </si>
  <si>
    <t>451125</t>
  </si>
  <si>
    <t>6354363</t>
  </si>
  <si>
    <t>opp3 pond</t>
  </si>
  <si>
    <t>451157</t>
  </si>
  <si>
    <t>6354281</t>
  </si>
  <si>
    <t>opp ed3 19apr14</t>
  </si>
  <si>
    <t>EmergencyDumpPond2_LMP</t>
  </si>
  <si>
    <t>steam_operations</t>
  </si>
  <si>
    <t>451242</t>
  </si>
  <si>
    <t>6354494</t>
  </si>
  <si>
    <t>northwest corner</t>
  </si>
  <si>
    <t>451257</t>
  </si>
  <si>
    <t>6354445</t>
  </si>
  <si>
    <t>opp ed219apr14</t>
  </si>
  <si>
    <t>EmergencyDumpPond1_JMP</t>
  </si>
  <si>
    <t>451384</t>
  </si>
  <si>
    <t>6354883</t>
  </si>
  <si>
    <t>south east corner</t>
  </si>
  <si>
    <t>451365</t>
  </si>
  <si>
    <t>6354910</t>
  </si>
  <si>
    <t>opp ed119apr14</t>
  </si>
  <si>
    <t>MineDump_KMP</t>
  </si>
  <si>
    <t>451393</t>
  </si>
  <si>
    <t>6354947</t>
  </si>
  <si>
    <t>Northwest corner</t>
  </si>
  <si>
    <t>451394</t>
  </si>
  <si>
    <t>6354989</t>
  </si>
  <si>
    <t>mined19apr14</t>
  </si>
  <si>
    <t>OPP1_Emerg_Dump</t>
  </si>
  <si>
    <t>51-75</t>
  </si>
  <si>
    <t>492984</t>
  </si>
  <si>
    <t>6362616</t>
  </si>
  <si>
    <t>SW corner of pond, left of bitumen vac.</t>
  </si>
  <si>
    <t>493006</t>
  </si>
  <si>
    <t>6362599</t>
  </si>
  <si>
    <t>emerg dump</t>
  </si>
  <si>
    <t>OPP1_Crusher_Sump</t>
  </si>
  <si>
    <t>492427</t>
  </si>
  <si>
    <t>6362104</t>
  </si>
  <si>
    <t>492438</t>
  </si>
  <si>
    <t>6362059</t>
  </si>
  <si>
    <t>crush</t>
  </si>
  <si>
    <t>MortalitiesPreviously</t>
  </si>
  <si>
    <t>TailingsPond_PMP</t>
  </si>
  <si>
    <t>TailingsPond_PMP1</t>
  </si>
  <si>
    <t>lat=57.36785731, long=-111.90555732, alt=343.20001220703125, accuracy=20.0</t>
  </si>
  <si>
    <t>445529</t>
  </si>
  <si>
    <t>6358696</t>
  </si>
  <si>
    <t>near cannon</t>
  </si>
  <si>
    <t>lat=57.36664823, long=-111.90760062, alt=341.6000061035156, accuracy=6.0</t>
  </si>
  <si>
    <t>445409</t>
  </si>
  <si>
    <t>6358566</t>
  </si>
  <si>
    <t>TailingsPond_PMP2</t>
  </si>
  <si>
    <t>lat=57.3714609, long=-111.92134515, alt=344.1000061035156, accuracy=3.0</t>
  </si>
  <si>
    <t>444593</t>
  </si>
  <si>
    <t>6359112</t>
  </si>
  <si>
    <t>river mouth</t>
  </si>
  <si>
    <t>lat=57.36782868, long=-111.9245642, alt=344.0, accuracy=12.0</t>
  </si>
  <si>
    <t>444396</t>
  </si>
  <si>
    <t>6358708</t>
  </si>
  <si>
    <t>TailingsPond_PMP3</t>
  </si>
  <si>
    <t>steady_winds</t>
  </si>
  <si>
    <t>lat=57.35701432, long=-111.9158265, alt=342.29998779296875, accuracy=4.0</t>
  </si>
  <si>
    <t>444904</t>
  </si>
  <si>
    <t>6357499</t>
  </si>
  <si>
    <t>lat=57.35199517, long=-111.91568459, alt=347.0, accuracy=12.0</t>
  </si>
  <si>
    <t>444901</t>
  </si>
  <si>
    <t>6356936</t>
  </si>
  <si>
    <t>ExtractionDump_IMP</t>
  </si>
  <si>
    <t>453509</t>
  </si>
  <si>
    <t>6354962</t>
  </si>
  <si>
    <t>453505</t>
  </si>
  <si>
    <t>6354967</t>
  </si>
  <si>
    <t>EXTRA20APR14</t>
  </si>
  <si>
    <t>RecycleWater_AMP</t>
  </si>
  <si>
    <t>452399</t>
  </si>
  <si>
    <t>6355747</t>
  </si>
  <si>
    <t>452402</t>
  </si>
  <si>
    <t>6355782</t>
  </si>
  <si>
    <t>recw20apr14</t>
  </si>
  <si>
    <t>Stormwater_EMP</t>
  </si>
  <si>
    <t>456024</t>
  </si>
  <si>
    <t>6355299</t>
  </si>
  <si>
    <t>storm20apr14</t>
  </si>
  <si>
    <t>455992</t>
  </si>
  <si>
    <t>6355307</t>
  </si>
  <si>
    <t>STORM20APR14</t>
  </si>
  <si>
    <t>FrothDump_OMP</t>
  </si>
  <si>
    <t>453867</t>
  </si>
  <si>
    <t>NW Corner</t>
  </si>
  <si>
    <t>froth21apr14</t>
  </si>
  <si>
    <t>SulphurRunoff_CMP</t>
  </si>
  <si>
    <t>456734</t>
  </si>
  <si>
    <t>6356264</t>
  </si>
  <si>
    <t>Northside of pond</t>
  </si>
  <si>
    <t>6356268</t>
  </si>
  <si>
    <t>sul21apr14</t>
  </si>
  <si>
    <t>MSF</t>
  </si>
  <si>
    <t>495482</t>
  </si>
  <si>
    <t>6361365</t>
  </si>
  <si>
    <t>495523</t>
  </si>
  <si>
    <t>6361440</t>
  </si>
  <si>
    <t>msf</t>
  </si>
  <si>
    <t>Froth_Runoff</t>
  </si>
  <si>
    <t>east side</t>
  </si>
  <si>
    <t>2014-04-21 froth mortality</t>
  </si>
  <si>
    <t>rain</t>
  </si>
  <si>
    <t>Freshwater</t>
  </si>
  <si>
    <t>Raw_Water</t>
  </si>
  <si>
    <t>496321</t>
  </si>
  <si>
    <t>6362030</t>
  </si>
  <si>
    <t>West side at barcode</t>
  </si>
  <si>
    <t>496495</t>
  </si>
  <si>
    <t>6362029</t>
  </si>
  <si>
    <t>2014-04-21 raw mortality</t>
  </si>
  <si>
    <t>RCW</t>
  </si>
  <si>
    <t>east side at barcode</t>
  </si>
  <si>
    <t>496324</t>
  </si>
  <si>
    <t>6362039</t>
  </si>
  <si>
    <t>2014-04-21 recycle mortality</t>
  </si>
  <si>
    <t>E_Emerg_Runoff</t>
  </si>
  <si>
    <t>495805</t>
  </si>
  <si>
    <t>6361796</t>
  </si>
  <si>
    <t>495687</t>
  </si>
  <si>
    <t>6361864</t>
  </si>
  <si>
    <t>extraction april 22</t>
  </si>
  <si>
    <t>ODP_Drainage</t>
  </si>
  <si>
    <t>492179</t>
  </si>
  <si>
    <t>6362843</t>
  </si>
  <si>
    <t>east corner</t>
  </si>
  <si>
    <t>492171</t>
  </si>
  <si>
    <t>6362815</t>
  </si>
  <si>
    <t>opp april 22</t>
  </si>
  <si>
    <t>445549</t>
  </si>
  <si>
    <t>445468</t>
  </si>
  <si>
    <t>6358988</t>
  </si>
  <si>
    <t>BASAL17APR14</t>
  </si>
  <si>
    <t>Dyke 9</t>
  </si>
  <si>
    <t>452463</t>
  </si>
  <si>
    <t>6355686</t>
  </si>
  <si>
    <t>COKE17APR14</t>
  </si>
  <si>
    <t>448556</t>
  </si>
  <si>
    <t>6356088</t>
  </si>
  <si>
    <t>South end of pond</t>
  </si>
  <si>
    <t>448424</t>
  </si>
  <si>
    <t>R2BASA17APR14</t>
  </si>
  <si>
    <t>450616</t>
  </si>
  <si>
    <t>6354990</t>
  </si>
  <si>
    <t>Northside</t>
  </si>
  <si>
    <t>MSUMP17APR14</t>
  </si>
  <si>
    <t>Shell</t>
  </si>
  <si>
    <t>boat</t>
  </si>
  <si>
    <t>JP_MFT</t>
  </si>
  <si>
    <t>MFT Boat Dock</t>
  </si>
  <si>
    <t>mort search mft april 24/2014</t>
  </si>
  <si>
    <t>76-100</t>
  </si>
  <si>
    <t>4511339</t>
  </si>
  <si>
    <t>6354280</t>
  </si>
  <si>
    <t>NW end of pond</t>
  </si>
  <si>
    <t>451132</t>
  </si>
  <si>
    <t>6354362</t>
  </si>
  <si>
    <t>OPPEDP319APR14</t>
  </si>
  <si>
    <t>6354880</t>
  </si>
  <si>
    <t>NE Corner</t>
  </si>
  <si>
    <t>451367</t>
  </si>
  <si>
    <t>6354912</t>
  </si>
  <si>
    <t>OPPED119APR14</t>
  </si>
  <si>
    <t>1-5</t>
  </si>
  <si>
    <t>451392</t>
  </si>
  <si>
    <t>6354928</t>
  </si>
  <si>
    <t>451416</t>
  </si>
  <si>
    <t>6354996</t>
  </si>
  <si>
    <t>MINED19APR14</t>
  </si>
  <si>
    <t>SSW side</t>
  </si>
  <si>
    <t>Incidental</t>
  </si>
  <si>
    <t>incidental</t>
  </si>
  <si>
    <t>West_ETA</t>
  </si>
  <si>
    <t>ETA_NW</t>
  </si>
  <si>
    <t>CANG</t>
  </si>
  <si>
    <t>Dabbles</t>
  </si>
  <si>
    <t>Waterbird</t>
  </si>
  <si>
    <t>300</t>
  </si>
  <si>
    <t>6364720</t>
  </si>
  <si>
    <t>Alive</t>
  </si>
  <si>
    <t>Dead</t>
  </si>
  <si>
    <t>no</t>
  </si>
  <si>
    <t>strong_gusts</t>
  </si>
  <si>
    <t>452404</t>
  </si>
  <si>
    <t>6355757</t>
  </si>
  <si>
    <t>StormWater_EMP</t>
  </si>
  <si>
    <t>456023</t>
  </si>
  <si>
    <t>6355292</t>
  </si>
  <si>
    <t>ETA_Main</t>
  </si>
  <si>
    <t>26-50</t>
  </si>
  <si>
    <t>20</t>
  </si>
  <si>
    <t>495234</t>
  </si>
  <si>
    <t>6363871</t>
  </si>
  <si>
    <t>6-15</t>
  </si>
  <si>
    <t>6354957</t>
  </si>
  <si>
    <t>453507</t>
  </si>
  <si>
    <t>6354959</t>
  </si>
  <si>
    <t>452077</t>
  </si>
  <si>
    <t>6355159</t>
  </si>
  <si>
    <t>452088</t>
  </si>
  <si>
    <t>6355153</t>
  </si>
  <si>
    <t>R1DIST19APR14</t>
  </si>
  <si>
    <t>452203</t>
  </si>
  <si>
    <t>6355072</t>
  </si>
  <si>
    <t>West side</t>
  </si>
  <si>
    <t>452231</t>
  </si>
  <si>
    <t>R1EDP19APR14</t>
  </si>
  <si>
    <t>Syncrude</t>
  </si>
  <si>
    <t>14:43</t>
  </si>
  <si>
    <t>AEPNE</t>
  </si>
  <si>
    <t>Syncrude_AEPNE</t>
  </si>
  <si>
    <t>&lt;100</t>
  </si>
  <si>
    <t>East side by dock</t>
  </si>
  <si>
    <t>Barge on W side</t>
  </si>
  <si>
    <t>448582</t>
  </si>
  <si>
    <t>6356489</t>
  </si>
  <si>
    <t>west end of pond</t>
  </si>
  <si>
    <t>DYKE1018APR14</t>
  </si>
  <si>
    <t>492973</t>
  </si>
  <si>
    <t>6362626</t>
  </si>
  <si>
    <t>near light pole; sw end of pond</t>
  </si>
  <si>
    <t>493026</t>
  </si>
  <si>
    <t>6362587</t>
  </si>
  <si>
    <t>03-may-emerg dump</t>
  </si>
  <si>
    <t>bitumen</t>
  </si>
  <si>
    <t>MR_ETF</t>
  </si>
  <si>
    <t>466406</t>
  </si>
  <si>
    <t>6342369</t>
  </si>
  <si>
    <t>radar trailer beach</t>
  </si>
  <si>
    <t>466006</t>
  </si>
  <si>
    <t>6344222</t>
  </si>
  <si>
    <t>May 3 2014 ETF Focus Boat</t>
  </si>
  <si>
    <t>SWSS</t>
  </si>
  <si>
    <t>Syncrude_SWSS</t>
  </si>
  <si>
    <t>North SWSS</t>
  </si>
  <si>
    <t>15:11</t>
  </si>
  <si>
    <t>EFF</t>
  </si>
  <si>
    <t>Syncrude_EFF</t>
  </si>
  <si>
    <t>South East</t>
  </si>
  <si>
    <t>15:25</t>
  </si>
  <si>
    <t>Syncrude_RCW</t>
  </si>
  <si>
    <t>sw</t>
  </si>
  <si>
    <t>465995</t>
  </si>
  <si>
    <t>6344207</t>
  </si>
  <si>
    <t>boat dock</t>
  </si>
  <si>
    <t>465994</t>
  </si>
  <si>
    <t>6344214</t>
  </si>
  <si>
    <t>3-May-14 01:48:27 pm etf focus boat</t>
  </si>
  <si>
    <t>UNK_Gull</t>
  </si>
  <si>
    <t>Gull</t>
  </si>
  <si>
    <t>280</t>
  </si>
  <si>
    <t>495054</t>
  </si>
  <si>
    <t>6362972</t>
  </si>
  <si>
    <t>285</t>
  </si>
  <si>
    <t>EIP</t>
  </si>
  <si>
    <t>Syncrude_EIP</t>
  </si>
  <si>
    <t>15:14</t>
  </si>
  <si>
    <t>MLSB</t>
  </si>
  <si>
    <t>Syncrude_MLSB</t>
  </si>
  <si>
    <t>West</t>
  </si>
  <si>
    <t>451253</t>
  </si>
  <si>
    <t>6354518</t>
  </si>
  <si>
    <t>North End</t>
  </si>
  <si>
    <t>6354433</t>
  </si>
  <si>
    <t>MR_SEA</t>
  </si>
  <si>
    <t>464912</t>
  </si>
  <si>
    <t>6340760</t>
  </si>
  <si>
    <t>sea boat ram</t>
  </si>
  <si>
    <t>464913</t>
  </si>
  <si>
    <t>6340761</t>
  </si>
  <si>
    <t>05-may-14 11:13:30 am boat sea des</t>
  </si>
  <si>
    <t>464914</t>
  </si>
  <si>
    <t>6340762</t>
  </si>
  <si>
    <t>sea boat ramp</t>
  </si>
  <si>
    <t>05-may-14 11:28:59 am boat sea focus</t>
  </si>
  <si>
    <t xml:space="preserve">Dyke 9 </t>
  </si>
  <si>
    <t>N of boat launch</t>
  </si>
  <si>
    <t>492430</t>
  </si>
  <si>
    <t>6362103</t>
  </si>
  <si>
    <t>right of barcode</t>
  </si>
  <si>
    <t>492444</t>
  </si>
  <si>
    <t>6362066</t>
  </si>
  <si>
    <t>crusher may 6</t>
  </si>
  <si>
    <t>HDP_2</t>
  </si>
  <si>
    <t>494432</t>
  </si>
  <si>
    <t>6362439</t>
  </si>
  <si>
    <t>494441</t>
  </si>
  <si>
    <t>6362434</t>
  </si>
  <si>
    <t>hdp 2</t>
  </si>
  <si>
    <t>478552</t>
  </si>
  <si>
    <t>6341040</t>
  </si>
  <si>
    <t>19-may-14 boat mft des</t>
  </si>
  <si>
    <t>MR_IP</t>
  </si>
  <si>
    <t>470438</t>
  </si>
  <si>
    <t>6347835</t>
  </si>
  <si>
    <t>ceda pumps</t>
  </si>
  <si>
    <t>06-may-14 12:49:28 pm boat inpit des</t>
  </si>
  <si>
    <t>Vegetation,MortalitiesPreviously</t>
  </si>
  <si>
    <t>444710</t>
  </si>
  <si>
    <t>6358921</t>
  </si>
  <si>
    <t>444431</t>
  </si>
  <si>
    <t>6358654</t>
  </si>
  <si>
    <t>06-May-14 TAR RIVER</t>
  </si>
  <si>
    <t>444993</t>
  </si>
  <si>
    <t>6357381</t>
  </si>
  <si>
    <t>444998</t>
  </si>
  <si>
    <t>6356985</t>
  </si>
  <si>
    <t>6-May-14 Boom</t>
  </si>
  <si>
    <t>Bay</t>
  </si>
  <si>
    <t>470439</t>
  </si>
  <si>
    <t>06-may-14 01:11:15 PM boat inpit foc</t>
  </si>
  <si>
    <t>445896</t>
  </si>
  <si>
    <t>6353690</t>
  </si>
  <si>
    <t>446129</t>
  </si>
  <si>
    <t>6355931</t>
  </si>
  <si>
    <t>06-May-14 Route Search</t>
  </si>
  <si>
    <t>448634</t>
  </si>
  <si>
    <t>6356408</t>
  </si>
  <si>
    <t>448626</t>
  </si>
  <si>
    <t>6356407</t>
  </si>
  <si>
    <t>492812</t>
  </si>
  <si>
    <t>6364511</t>
  </si>
  <si>
    <t>492813</t>
  </si>
  <si>
    <t>w eta 2</t>
  </si>
  <si>
    <t>6366185</t>
  </si>
  <si>
    <t>beside barcode</t>
  </si>
  <si>
    <t>493867</t>
  </si>
  <si>
    <t>6366183</t>
  </si>
  <si>
    <t>496515</t>
  </si>
  <si>
    <t>6362037</t>
  </si>
  <si>
    <t>07-May-14 Recycle</t>
  </si>
  <si>
    <t>496514</t>
  </si>
  <si>
    <t>6362027</t>
  </si>
  <si>
    <t>raw</t>
  </si>
  <si>
    <t>JP_TT</t>
  </si>
  <si>
    <t>477398</t>
  </si>
  <si>
    <t>6341392</t>
  </si>
  <si>
    <t>ceda barge ramp south</t>
  </si>
  <si>
    <t>477911</t>
  </si>
  <si>
    <t>6342802</t>
  </si>
  <si>
    <t>08-MAY-14 03:34:20 TT BOAT DES</t>
  </si>
  <si>
    <t>492182</t>
  </si>
  <si>
    <t>6362798</t>
  </si>
  <si>
    <t>492178</t>
  </si>
  <si>
    <t>08-may-14drainage</t>
  </si>
  <si>
    <t>6362688</t>
  </si>
  <si>
    <t>08-may-14 basal</t>
  </si>
  <si>
    <t>495287</t>
  </si>
  <si>
    <t>South west corner</t>
  </si>
  <si>
    <t>495428</t>
  </si>
  <si>
    <t>6362538</t>
  </si>
  <si>
    <t>08-may14 froth</t>
  </si>
  <si>
    <t>MR_IP2B</t>
  </si>
  <si>
    <t>471742</t>
  </si>
  <si>
    <t>6349453</t>
  </si>
  <si>
    <t>inpit 2b boat dock</t>
  </si>
  <si>
    <t>08-MAY-14 15:39:48 boat des 2b</t>
  </si>
  <si>
    <t>471740</t>
  </si>
  <si>
    <t>6349464</t>
  </si>
  <si>
    <t>08-MAY-14 15:53:07 boat focus 2b</t>
  </si>
  <si>
    <t>bitumen,OutflowPipe</t>
  </si>
  <si>
    <t>477910</t>
  </si>
  <si>
    <t>6342803</t>
  </si>
  <si>
    <t>NE ramp cell 64</t>
  </si>
  <si>
    <t>09-MAY-14 01:37:21 PM TT BOAT FOC</t>
  </si>
  <si>
    <t>11:45</t>
  </si>
  <si>
    <t>ASB</t>
  </si>
  <si>
    <t>Syncrude_ASB</t>
  </si>
  <si>
    <t>hail</t>
  </si>
  <si>
    <t>South west boat dock</t>
  </si>
  <si>
    <t>10:00</t>
  </si>
  <si>
    <t>AMWI</t>
  </si>
  <si>
    <t>alive</t>
  </si>
  <si>
    <t>&gt;50</t>
  </si>
  <si>
    <t>Euthanized</t>
  </si>
  <si>
    <t>East SWSS</t>
  </si>
  <si>
    <t>LTDU</t>
  </si>
  <si>
    <t>Dives</t>
  </si>
  <si>
    <t>North MLSB</t>
  </si>
  <si>
    <t>11:50</t>
  </si>
  <si>
    <t>area of previous sighting/ oiled bird</t>
  </si>
  <si>
    <t>12:33</t>
  </si>
  <si>
    <t>East side of pond</t>
  </si>
  <si>
    <t>495731</t>
  </si>
  <si>
    <t>6364116</t>
  </si>
  <si>
    <t>behind water pump</t>
  </si>
  <si>
    <t>15:22</t>
  </si>
  <si>
    <t>AEPNW</t>
  </si>
  <si>
    <t>Syncrude_AEPNW</t>
  </si>
  <si>
    <t>AEPNE dock</t>
  </si>
  <si>
    <t>16:10</t>
  </si>
  <si>
    <t>Satellite 42</t>
  </si>
  <si>
    <t>11:55</t>
  </si>
  <si>
    <t>Boat dock</t>
  </si>
  <si>
    <t>16:33</t>
  </si>
  <si>
    <t>Near barge</t>
  </si>
  <si>
    <t>448584</t>
  </si>
  <si>
    <t>6356405</t>
  </si>
  <si>
    <t>east side of pond</t>
  </si>
  <si>
    <t>495524</t>
  </si>
  <si>
    <t>6364194</t>
  </si>
  <si>
    <t>Boatlaunch on east side of eta</t>
  </si>
  <si>
    <t>495533</t>
  </si>
  <si>
    <t>6364046</t>
  </si>
  <si>
    <t>11-MAY-14-ETA</t>
  </si>
  <si>
    <t>15:03</t>
  </si>
  <si>
    <t>SWIP</t>
  </si>
  <si>
    <t>Syncrude_SWIP</t>
  </si>
  <si>
    <t>RCW Barge</t>
  </si>
  <si>
    <t>50 m. NW of new barge</t>
  </si>
  <si>
    <t>ETA_NE</t>
  </si>
  <si>
    <t>PBGR</t>
  </si>
  <si>
    <t>22</t>
  </si>
  <si>
    <t>495714</t>
  </si>
  <si>
    <t>6364175</t>
  </si>
  <si>
    <t>11-MAY-2014-001</t>
  </si>
  <si>
    <t>14:16</t>
  </si>
  <si>
    <t>ANRCW</t>
  </si>
  <si>
    <t>Syncrude_ANRCW</t>
  </si>
  <si>
    <t>ne</t>
  </si>
  <si>
    <t>East side</t>
  </si>
  <si>
    <t>15:02</t>
  </si>
  <si>
    <t>14:30</t>
  </si>
  <si>
    <t>utilities, raw water pond</t>
  </si>
  <si>
    <t>15:15</t>
  </si>
  <si>
    <t>15:33</t>
  </si>
  <si>
    <t>15:44</t>
  </si>
  <si>
    <t>16:00</t>
  </si>
  <si>
    <t>N E Side of pond</t>
  </si>
  <si>
    <t>456600</t>
  </si>
  <si>
    <t>6357026</t>
  </si>
  <si>
    <t>456293</t>
  </si>
  <si>
    <t>6357074</t>
  </si>
  <si>
    <t>448543</t>
  </si>
  <si>
    <t>6356066</t>
  </si>
  <si>
    <t>448542</t>
  </si>
  <si>
    <t>JP_SC2</t>
  </si>
  <si>
    <t>480352</t>
  </si>
  <si>
    <t>6343450</t>
  </si>
  <si>
    <t>boat launch</t>
  </si>
  <si>
    <t>14 may 2014 12:36. jpm sc2</t>
  </si>
  <si>
    <t>480360</t>
  </si>
  <si>
    <t>6343458</t>
  </si>
  <si>
    <t>SC2 Boat Dock</t>
  </si>
  <si>
    <t>480362</t>
  </si>
  <si>
    <t>5/14/14-1:30-SC2boatfocus</t>
  </si>
  <si>
    <t>455838</t>
  </si>
  <si>
    <t>6354815</t>
  </si>
  <si>
    <t>455824</t>
  </si>
  <si>
    <t>6354816</t>
  </si>
  <si>
    <t>UNK_Dabbler_duck</t>
  </si>
  <si>
    <t>400</t>
  </si>
  <si>
    <t>493804</t>
  </si>
  <si>
    <t>6364405</t>
  </si>
  <si>
    <t>6355739</t>
  </si>
  <si>
    <t>452403</t>
  </si>
  <si>
    <t>6355776</t>
  </si>
  <si>
    <t>456718</t>
  </si>
  <si>
    <t>6356257</t>
  </si>
  <si>
    <t>456744</t>
  </si>
  <si>
    <t>6356277</t>
  </si>
  <si>
    <t>ETA_SW</t>
  </si>
  <si>
    <t>BOGU</t>
  </si>
  <si>
    <t>1</t>
  </si>
  <si>
    <t>494504</t>
  </si>
  <si>
    <t>6363368</t>
  </si>
  <si>
    <t>15-may-2014-01</t>
  </si>
  <si>
    <t>453776</t>
  </si>
  <si>
    <t>6354863</t>
  </si>
  <si>
    <t>453771</t>
  </si>
  <si>
    <t>6354869</t>
  </si>
  <si>
    <t>453862</t>
  </si>
  <si>
    <t>6354954</t>
  </si>
  <si>
    <t>453859</t>
  </si>
  <si>
    <t>6354956</t>
  </si>
  <si>
    <t>452330</t>
  </si>
  <si>
    <t>6355051</t>
  </si>
  <si>
    <t>452329</t>
  </si>
  <si>
    <t>452068</t>
  </si>
  <si>
    <t>6355146</t>
  </si>
  <si>
    <t>452070</t>
  </si>
  <si>
    <t>448608</t>
  </si>
  <si>
    <t>6356393</t>
  </si>
  <si>
    <t>6356392</t>
  </si>
  <si>
    <t>6344199</t>
  </si>
  <si>
    <t>boat launch at ETF</t>
  </si>
  <si>
    <t>465808</t>
  </si>
  <si>
    <t>6343699</t>
  </si>
  <si>
    <t>17-MAY-14 Boat focus etf</t>
  </si>
  <si>
    <t>ETF boat dock</t>
  </si>
  <si>
    <t>17-May-14 07:08:11 am boat des etf</t>
  </si>
  <si>
    <t>EAGR</t>
  </si>
  <si>
    <t>494250</t>
  </si>
  <si>
    <t>6364630</t>
  </si>
  <si>
    <t>17-May-2014-01</t>
  </si>
  <si>
    <t>494152</t>
  </si>
  <si>
    <t>6365483</t>
  </si>
  <si>
    <t>17-May-2014-02</t>
  </si>
  <si>
    <t>445335</t>
  </si>
  <si>
    <t>6358924</t>
  </si>
  <si>
    <t>445956</t>
  </si>
  <si>
    <t>6359639</t>
  </si>
  <si>
    <t>Emergency Assembly Area EE</t>
  </si>
  <si>
    <t>17:45</t>
  </si>
  <si>
    <t>Mathews Dredge</t>
  </si>
  <si>
    <t>17:54</t>
  </si>
  <si>
    <t>south of Mathews Dredge</t>
  </si>
  <si>
    <t>10:16</t>
  </si>
  <si>
    <t>SE Corner</t>
  </si>
  <si>
    <t>478349</t>
  </si>
  <si>
    <t>6342642</t>
  </si>
  <si>
    <t>478864</t>
  </si>
  <si>
    <t>6341438</t>
  </si>
  <si>
    <t>10:30</t>
  </si>
  <si>
    <t>11:25</t>
  </si>
  <si>
    <t>West side, just north of center of pond</t>
  </si>
  <si>
    <t>11:54</t>
  </si>
  <si>
    <t>450645</t>
  </si>
  <si>
    <t>6355003</t>
  </si>
  <si>
    <t>450631</t>
  </si>
  <si>
    <t>6355010</t>
  </si>
  <si>
    <t>12:25</t>
  </si>
  <si>
    <t>12:46</t>
  </si>
  <si>
    <t>North side</t>
  </si>
  <si>
    <t>451379</t>
  </si>
  <si>
    <t>6354937</t>
  </si>
  <si>
    <t>451382</t>
  </si>
  <si>
    <t>6354938</t>
  </si>
  <si>
    <t>451378</t>
  </si>
  <si>
    <t>6354909</t>
  </si>
  <si>
    <t>6354358</t>
  </si>
  <si>
    <t>451159</t>
  </si>
  <si>
    <t>6354298</t>
  </si>
  <si>
    <t>6362829</t>
  </si>
  <si>
    <t>493453</t>
  </si>
  <si>
    <t>6362820</t>
  </si>
  <si>
    <t>451256</t>
  </si>
  <si>
    <t>6354516</t>
  </si>
  <si>
    <t>TRES</t>
  </si>
  <si>
    <t>Other</t>
  </si>
  <si>
    <t>Non-target</t>
  </si>
  <si>
    <t>492292</t>
  </si>
  <si>
    <t>6362957</t>
  </si>
  <si>
    <t>18-May-2014-01</t>
  </si>
  <si>
    <t>HOLA</t>
  </si>
  <si>
    <t>19-May-2014-01</t>
  </si>
  <si>
    <t>bitumen,Downwind</t>
  </si>
  <si>
    <t>478352</t>
  </si>
  <si>
    <t>6342620</t>
  </si>
  <si>
    <t>20-MAY-14 08:34:56 AM BOAT FOC MFT</t>
  </si>
  <si>
    <t>480347</t>
  </si>
  <si>
    <t>6343455</t>
  </si>
  <si>
    <t>480357</t>
  </si>
  <si>
    <t>6343440</t>
  </si>
  <si>
    <t>20-MAY-14 9:37 AM BOAT DES SC2</t>
  </si>
  <si>
    <t>Downwind,Bay</t>
  </si>
  <si>
    <t>480359</t>
  </si>
  <si>
    <t>6343441</t>
  </si>
  <si>
    <t>480350</t>
  </si>
  <si>
    <t>6343451</t>
  </si>
  <si>
    <t>20-MAY-14 10:18:11 AM BOAT FOC SC2</t>
  </si>
  <si>
    <t>Dyke 9 sign</t>
  </si>
  <si>
    <t>Vegetation</t>
  </si>
  <si>
    <t>445587</t>
  </si>
  <si>
    <t>6358738</t>
  </si>
  <si>
    <t>start of veg on west side</t>
  </si>
  <si>
    <t>445390</t>
  </si>
  <si>
    <t>6358315</t>
  </si>
  <si>
    <t>20-MAY-14 01:13:08p</t>
  </si>
  <si>
    <t>lat=57.35605554, long=-111.91476748, alt=320.5, accuracy=6.0</t>
  </si>
  <si>
    <t>444960</t>
  </si>
  <si>
    <t>6357387</t>
  </si>
  <si>
    <t>west shore line</t>
  </si>
  <si>
    <t>444909</t>
  </si>
  <si>
    <t>6357193</t>
  </si>
  <si>
    <t>20-may-14 01:18:55P</t>
  </si>
  <si>
    <t>464904</t>
  </si>
  <si>
    <t>dock</t>
  </si>
  <si>
    <t>05-20-14 boat SEA designated</t>
  </si>
  <si>
    <t>lat=57.33632989, long=-111.91576905, alt=317.6000061035156, accuracy=3.0</t>
  </si>
  <si>
    <t>444853</t>
  </si>
  <si>
    <t>6355144</t>
  </si>
  <si>
    <t>SW shoreline</t>
  </si>
  <si>
    <t>444671</t>
  </si>
  <si>
    <t>6355006</t>
  </si>
  <si>
    <t>20-may-14 01:26:55P</t>
  </si>
  <si>
    <t>lat=57.32249092, long=-111.92691795, alt=321.1000061035156, accuracy=18.0</t>
  </si>
  <si>
    <t>444183</t>
  </si>
  <si>
    <t>6353674</t>
  </si>
  <si>
    <t>south end</t>
  </si>
  <si>
    <t>444009</t>
  </si>
  <si>
    <t>6353466</t>
  </si>
  <si>
    <t>20-may-14 01:33:49p</t>
  </si>
  <si>
    <t>bitumen,Downwind,Bay</t>
  </si>
  <si>
    <t>464917</t>
  </si>
  <si>
    <t>6340758</t>
  </si>
  <si>
    <t>05/20/14 SEA boat focused</t>
  </si>
  <si>
    <t>WIP</t>
  </si>
  <si>
    <t>Syncrude_WIP</t>
  </si>
  <si>
    <t>10:04</t>
  </si>
  <si>
    <t>470436</t>
  </si>
  <si>
    <t>6347832</t>
  </si>
  <si>
    <t>inpit ceda boat dock</t>
  </si>
  <si>
    <t>470424</t>
  </si>
  <si>
    <t>6347814</t>
  </si>
  <si>
    <t>5/21/14 Inpit boat designated</t>
  </si>
  <si>
    <t>470429</t>
  </si>
  <si>
    <t>6347823</t>
  </si>
  <si>
    <t>5/21/14 inpit boat focused</t>
  </si>
  <si>
    <t>496328</t>
  </si>
  <si>
    <t>6362026</t>
  </si>
  <si>
    <t>21-may-14-raw</t>
  </si>
  <si>
    <t>trailers</t>
  </si>
  <si>
    <t>496329</t>
  </si>
  <si>
    <t>21-may-14-recycle</t>
  </si>
  <si>
    <t>492833</t>
  </si>
  <si>
    <t>6364438</t>
  </si>
  <si>
    <t>near utility building</t>
  </si>
  <si>
    <t>21-may-14 weta2</t>
  </si>
  <si>
    <t>471757</t>
  </si>
  <si>
    <t>6349438</t>
  </si>
  <si>
    <t>2b boat lanch</t>
  </si>
  <si>
    <t>21-may-14 03:20 PM 2B inpit boat des</t>
  </si>
  <si>
    <t>493868</t>
  </si>
  <si>
    <t>21-may-14 weta1</t>
  </si>
  <si>
    <t>493516</t>
  </si>
  <si>
    <t>22-May-2014 Basal</t>
  </si>
  <si>
    <t>495405</t>
  </si>
  <si>
    <t>6362484</t>
  </si>
  <si>
    <t>495406</t>
  </si>
  <si>
    <t>22-May-2014-Froth</t>
  </si>
  <si>
    <t>472347</t>
  </si>
  <si>
    <t>6349818</t>
  </si>
  <si>
    <t>Float 182</t>
  </si>
  <si>
    <t>472614</t>
  </si>
  <si>
    <t>6349723</t>
  </si>
  <si>
    <t>23-MAY-14 2:00 PM InPit 2B boat foc</t>
  </si>
  <si>
    <t>477871</t>
  </si>
  <si>
    <t>6342839</t>
  </si>
  <si>
    <t>NE ramp</t>
  </si>
  <si>
    <t>477404</t>
  </si>
  <si>
    <t>6341408</t>
  </si>
  <si>
    <t>25-MAY-14 01:01:45 PM TT BOAT DES</t>
  </si>
  <si>
    <t>Temp_NODA_Runoff</t>
  </si>
  <si>
    <t>491714</t>
  </si>
  <si>
    <t>6366083</t>
  </si>
  <si>
    <t>491711</t>
  </si>
  <si>
    <t>25-may-14 031220 pm noda</t>
  </si>
  <si>
    <t>495519</t>
  </si>
  <si>
    <t>6361443</t>
  </si>
  <si>
    <t>left of pump</t>
  </si>
  <si>
    <t>495485</t>
  </si>
  <si>
    <t>6361360</t>
  </si>
  <si>
    <t>msf may</t>
  </si>
  <si>
    <t>17:20</t>
  </si>
  <si>
    <t>COGO</t>
  </si>
  <si>
    <t>bitumen,Vegetation</t>
  </si>
  <si>
    <t>477316</t>
  </si>
  <si>
    <t>6341594</t>
  </si>
  <si>
    <t>N of S ramp, beginning of large muskeg  patch</t>
  </si>
  <si>
    <t>477403</t>
  </si>
  <si>
    <t>6341402</t>
  </si>
  <si>
    <t>26-MAY-14 02:32:19 PM TT BOAT FOC</t>
  </si>
  <si>
    <t>15:45</t>
  </si>
  <si>
    <t>Boat dock-South</t>
  </si>
  <si>
    <t>15:49</t>
  </si>
  <si>
    <t>494427</t>
  </si>
  <si>
    <t>6362437</t>
  </si>
  <si>
    <t>494480</t>
  </si>
  <si>
    <t>6362427</t>
  </si>
  <si>
    <t>hdp2 may</t>
  </si>
  <si>
    <t>493455</t>
  </si>
  <si>
    <t>6362791</t>
  </si>
  <si>
    <t>6362826</t>
  </si>
  <si>
    <t>hdp1 may</t>
  </si>
  <si>
    <t>E_Emerg_Dump</t>
  </si>
  <si>
    <t>492982</t>
  </si>
  <si>
    <t>6362604</t>
  </si>
  <si>
    <t>493000</t>
  </si>
  <si>
    <t>6362597</t>
  </si>
  <si>
    <t>emergdump may</t>
  </si>
  <si>
    <t>451137</t>
  </si>
  <si>
    <t>6354353</t>
  </si>
  <si>
    <t>451161</t>
  </si>
  <si>
    <t>opped319appr14</t>
  </si>
  <si>
    <t>452401</t>
  </si>
  <si>
    <t>6355683</t>
  </si>
  <si>
    <t>452400</t>
  </si>
  <si>
    <t>6355810</t>
  </si>
  <si>
    <t>RECYCLE280813</t>
  </si>
  <si>
    <t>Boat Dock</t>
  </si>
  <si>
    <t>456737</t>
  </si>
  <si>
    <t>6356265</t>
  </si>
  <si>
    <t>North east end</t>
  </si>
  <si>
    <t>455981</t>
  </si>
  <si>
    <t>6355310</t>
  </si>
  <si>
    <t>455873</t>
  </si>
  <si>
    <t>6355311</t>
  </si>
  <si>
    <t>492450</t>
  </si>
  <si>
    <t>6362137</t>
  </si>
  <si>
    <t>492451</t>
  </si>
  <si>
    <t>6362081</t>
  </si>
  <si>
    <t>crush may</t>
  </si>
  <si>
    <t>16:05</t>
  </si>
  <si>
    <t>16:55</t>
  </si>
  <si>
    <t>MLSB Cove</t>
  </si>
  <si>
    <t>17:13</t>
  </si>
  <si>
    <t>6354866</t>
  </si>
  <si>
    <t>6354972</t>
  </si>
  <si>
    <t>453864</t>
  </si>
  <si>
    <t>6354948</t>
  </si>
  <si>
    <t>6354898</t>
  </si>
  <si>
    <t>6354888</t>
  </si>
  <si>
    <t>445625</t>
  </si>
  <si>
    <t>6359793</t>
  </si>
  <si>
    <t>445338</t>
  </si>
  <si>
    <t>6358922</t>
  </si>
  <si>
    <t>BASAL16APR14</t>
  </si>
  <si>
    <t>495788</t>
  </si>
  <si>
    <t>6361773</t>
  </si>
  <si>
    <t>west corner</t>
  </si>
  <si>
    <t>495691</t>
  </si>
  <si>
    <t>6361830</t>
  </si>
  <si>
    <t>extract may</t>
  </si>
  <si>
    <t>452221</t>
  </si>
  <si>
    <t>6355046</t>
  </si>
  <si>
    <t>452237</t>
  </si>
  <si>
    <t>6355073</t>
  </si>
  <si>
    <t>6356439</t>
  </si>
  <si>
    <t>N end</t>
  </si>
  <si>
    <t>6356447</t>
  </si>
  <si>
    <t>14:10</t>
  </si>
  <si>
    <t>SW corner of Barge</t>
  </si>
  <si>
    <t>14:45</t>
  </si>
  <si>
    <t>NW corner pond 3</t>
  </si>
  <si>
    <t>6350512</t>
  </si>
  <si>
    <t>16:15</t>
  </si>
  <si>
    <t>16:24</t>
  </si>
  <si>
    <t>6350379</t>
  </si>
  <si>
    <t>NW side of pond</t>
  </si>
  <si>
    <t>10:06</t>
  </si>
  <si>
    <t>10:23</t>
  </si>
  <si>
    <t>478345</t>
  </si>
  <si>
    <t>6342633</t>
  </si>
  <si>
    <t>478475</t>
  </si>
  <si>
    <t>6341287</t>
  </si>
  <si>
    <t>01-JUN-14 03:34:34 PM BOAT DES MFT</t>
  </si>
  <si>
    <t>492428</t>
  </si>
  <si>
    <t>6362869</t>
  </si>
  <si>
    <t>492204</t>
  </si>
  <si>
    <t>6362777</t>
  </si>
  <si>
    <t>opp may</t>
  </si>
  <si>
    <t>478765</t>
  </si>
  <si>
    <t>6342814</t>
  </si>
  <si>
    <t>North Shore of Pond</t>
  </si>
  <si>
    <t>478351</t>
  </si>
  <si>
    <t>6342618</t>
  </si>
  <si>
    <t>01-JUN-14 04:01:02 BOAT FOC MFT</t>
  </si>
  <si>
    <t>445553</t>
  </si>
  <si>
    <t>6358692</t>
  </si>
  <si>
    <t>NW tailings</t>
  </si>
  <si>
    <t>445509</t>
  </si>
  <si>
    <t>6358532</t>
  </si>
  <si>
    <t>FOCUS TAILINGS1</t>
  </si>
  <si>
    <t>450619</t>
  </si>
  <si>
    <t>6355044</t>
  </si>
  <si>
    <t>observation post</t>
  </si>
  <si>
    <t>450633</t>
  </si>
  <si>
    <t>444458</t>
  </si>
  <si>
    <t>6359121</t>
  </si>
  <si>
    <t>Tar river inlet</t>
  </si>
  <si>
    <t>444415</t>
  </si>
  <si>
    <t>6358892</t>
  </si>
  <si>
    <t>FOCUSTAILINGS2</t>
  </si>
  <si>
    <t>448731</t>
  </si>
  <si>
    <t>6356305</t>
  </si>
  <si>
    <t>S end</t>
  </si>
  <si>
    <t>448759</t>
  </si>
  <si>
    <t>6356271</t>
  </si>
  <si>
    <t>DYKE10APR14</t>
  </si>
  <si>
    <t>11:00</t>
  </si>
  <si>
    <t>SW side by C-can</t>
  </si>
  <si>
    <t>NW By Monitoring point</t>
  </si>
  <si>
    <t>E side by pump</t>
  </si>
  <si>
    <t>Control</t>
  </si>
  <si>
    <t>inpit boat dock</t>
  </si>
  <si>
    <t>inpit boat</t>
  </si>
  <si>
    <t>470413</t>
  </si>
  <si>
    <t>6347850</t>
  </si>
  <si>
    <t>470669</t>
  </si>
  <si>
    <t>6347912</t>
  </si>
  <si>
    <t>3-Jun-14 11:03:40 Am des</t>
  </si>
  <si>
    <t>NW Corner by Holding tank</t>
  </si>
  <si>
    <t>Monitoring Station</t>
  </si>
  <si>
    <t>Ramp</t>
  </si>
  <si>
    <t>Track_ETF FOCUS JULY 0314.gpx</t>
  </si>
  <si>
    <t>17:21</t>
  </si>
  <si>
    <t>EIP staging area</t>
  </si>
  <si>
    <t>16:58</t>
  </si>
  <si>
    <t>East side boom</t>
  </si>
  <si>
    <t>fog</t>
  </si>
  <si>
    <t>11:43</t>
  </si>
  <si>
    <t>WIP dock</t>
  </si>
  <si>
    <t>11:30</t>
  </si>
  <si>
    <t>South Bison Cove</t>
  </si>
  <si>
    <t>445908</t>
  </si>
  <si>
    <t>6358768</t>
  </si>
  <si>
    <t>445252</t>
  </si>
  <si>
    <t>6353345</t>
  </si>
  <si>
    <t>445135</t>
  </si>
  <si>
    <t>6356755</t>
  </si>
  <si>
    <t>444939</t>
  </si>
  <si>
    <t>6357205</t>
  </si>
  <si>
    <t>FOCUSTAILINGS3</t>
  </si>
  <si>
    <t>Catwalk Access</t>
  </si>
  <si>
    <t>bitumen,Downwind,OutflowPipe</t>
  </si>
  <si>
    <t>465553</t>
  </si>
  <si>
    <t>6344280</t>
  </si>
  <si>
    <t>SW shore line in ETF pond</t>
  </si>
  <si>
    <t>465487</t>
  </si>
  <si>
    <t>6342121</t>
  </si>
  <si>
    <t>focus search ETF june 05/14</t>
  </si>
  <si>
    <t>451169</t>
  </si>
  <si>
    <t>6354292</t>
  </si>
  <si>
    <t>451140</t>
  </si>
  <si>
    <t>6354342</t>
  </si>
  <si>
    <t>6343435</t>
  </si>
  <si>
    <t>05-JUN-14 02:40:19 PM BOAT DES SC2</t>
  </si>
  <si>
    <t>451385</t>
  </si>
  <si>
    <t>6354878</t>
  </si>
  <si>
    <t>451386</t>
  </si>
  <si>
    <t>6354934</t>
  </si>
  <si>
    <t>451517</t>
  </si>
  <si>
    <t>6354812</t>
  </si>
  <si>
    <t>05-JUN-14 02:52:40 PM BOAT FOC SC2</t>
  </si>
  <si>
    <t>445611</t>
  </si>
  <si>
    <t>445341</t>
  </si>
  <si>
    <t>6358926</t>
  </si>
  <si>
    <t>bitumen,Bay</t>
  </si>
  <si>
    <t>464916</t>
  </si>
  <si>
    <t>6340784</t>
  </si>
  <si>
    <t>SEA boat dock</t>
  </si>
  <si>
    <t>464923</t>
  </si>
  <si>
    <t>6340783</t>
  </si>
  <si>
    <t>6/6/14 SEA focus boat</t>
  </si>
  <si>
    <t>6356064</t>
  </si>
  <si>
    <t>448413</t>
  </si>
  <si>
    <t>6355877</t>
  </si>
  <si>
    <t>456575</t>
  </si>
  <si>
    <t>6357002</t>
  </si>
  <si>
    <t>471748</t>
  </si>
  <si>
    <t>6349420</t>
  </si>
  <si>
    <t>471784</t>
  </si>
  <si>
    <t>6349442</t>
  </si>
  <si>
    <t>6/6/14 Inpit2B boat</t>
  </si>
  <si>
    <t>450564</t>
  </si>
  <si>
    <t>450659</t>
  </si>
  <si>
    <t>6355013</t>
  </si>
  <si>
    <t>6349417</t>
  </si>
  <si>
    <t>6/6/14 Inpit2B boat focused</t>
  </si>
  <si>
    <t>453491</t>
  </si>
  <si>
    <t>6355017</t>
  </si>
  <si>
    <t>453552</t>
  </si>
  <si>
    <t>6354858</t>
  </si>
  <si>
    <t>452197</t>
  </si>
  <si>
    <t>452081</t>
  </si>
  <si>
    <t>6355154</t>
  </si>
  <si>
    <t>452092</t>
  </si>
  <si>
    <t>6355178</t>
  </si>
  <si>
    <t>448572</t>
  </si>
  <si>
    <t>6356373</t>
  </si>
  <si>
    <t>6356358</t>
  </si>
  <si>
    <t>NE Side</t>
  </si>
  <si>
    <t>493875</t>
  </si>
  <si>
    <t>6366165</t>
  </si>
  <si>
    <t>near muster point</t>
  </si>
  <si>
    <t>493879</t>
  </si>
  <si>
    <t>6366133</t>
  </si>
  <si>
    <t>7-Jun-14 WETA1</t>
  </si>
  <si>
    <t>2014-06-07 basal</t>
  </si>
  <si>
    <t>496520</t>
  </si>
  <si>
    <t>6362001</t>
  </si>
  <si>
    <t>Near trailers</t>
  </si>
  <si>
    <t>496315</t>
  </si>
  <si>
    <t>6362041</t>
  </si>
  <si>
    <t>7-Jun-14Recyc</t>
  </si>
  <si>
    <t>16:51</t>
  </si>
  <si>
    <t>Middle of Pond</t>
  </si>
  <si>
    <t>6351771</t>
  </si>
  <si>
    <t>Barge Dock</t>
  </si>
  <si>
    <t>6350882</t>
  </si>
  <si>
    <t>6355055</t>
  </si>
  <si>
    <t>East Corner</t>
  </si>
  <si>
    <t>13:40</t>
  </si>
  <si>
    <t>6354702</t>
  </si>
  <si>
    <t>496516</t>
  </si>
  <si>
    <t>6362003</t>
  </si>
  <si>
    <t>stop sign near trailers</t>
  </si>
  <si>
    <t>6362028</t>
  </si>
  <si>
    <t>08-Jun-14Raw</t>
  </si>
  <si>
    <t>6364514</t>
  </si>
  <si>
    <t>08-jun-14 WETA2</t>
  </si>
  <si>
    <t>20:20</t>
  </si>
  <si>
    <t>6354564</t>
  </si>
  <si>
    <t>NW corner pond</t>
  </si>
  <si>
    <t>456020</t>
  </si>
  <si>
    <t>6355306</t>
  </si>
  <si>
    <t>455950</t>
  </si>
  <si>
    <t>6355294</t>
  </si>
  <si>
    <t>NE side of pond by building</t>
  </si>
  <si>
    <t>E side by SDU#25</t>
  </si>
  <si>
    <t>NE Corner by building</t>
  </si>
  <si>
    <t>18:14</t>
  </si>
  <si>
    <t>6318017</t>
  </si>
  <si>
    <t>18:08</t>
  </si>
  <si>
    <t>456743</t>
  </si>
  <si>
    <t>6355696</t>
  </si>
  <si>
    <t>453462</t>
  </si>
  <si>
    <t>6355790</t>
  </si>
  <si>
    <t>16-25</t>
  </si>
  <si>
    <t>495723</t>
  </si>
  <si>
    <t>6364162</t>
  </si>
  <si>
    <t>10-jun-14 ETA DG</t>
  </si>
  <si>
    <t>448699</t>
  </si>
  <si>
    <t>6356732</t>
  </si>
  <si>
    <t>448712</t>
  </si>
  <si>
    <t>6356691</t>
  </si>
  <si>
    <t>494430</t>
  </si>
  <si>
    <t>6362447</t>
  </si>
  <si>
    <t>SW end of pond</t>
  </si>
  <si>
    <t>494457</t>
  </si>
  <si>
    <t>6362428</t>
  </si>
  <si>
    <t>11-Jun-14 HDP 2</t>
  </si>
  <si>
    <t>6362799</t>
  </si>
  <si>
    <t>11-Jun-14HDP1</t>
  </si>
  <si>
    <t>Boat Launch on S side</t>
  </si>
  <si>
    <t>Boat launch on S side</t>
  </si>
  <si>
    <t>6362107</t>
  </si>
  <si>
    <t>near deterrents</t>
  </si>
  <si>
    <t>6362049</t>
  </si>
  <si>
    <t>11-Jun-14Crusher Mort</t>
  </si>
  <si>
    <t>492969</t>
  </si>
  <si>
    <t>6362627</t>
  </si>
  <si>
    <t>SW part of pond</t>
  </si>
  <si>
    <t>493007</t>
  </si>
  <si>
    <t>6362589</t>
  </si>
  <si>
    <t>11-jun-14 dump mort</t>
  </si>
  <si>
    <t>11:33</t>
  </si>
  <si>
    <t>6316041</t>
  </si>
  <si>
    <t>11:42</t>
  </si>
  <si>
    <t>6316253</t>
  </si>
  <si>
    <t>15:20</t>
  </si>
  <si>
    <t>6318030</t>
  </si>
  <si>
    <t>6317639</t>
  </si>
  <si>
    <t>Centre of pond</t>
  </si>
  <si>
    <t>477784</t>
  </si>
  <si>
    <t>6342658</t>
  </si>
  <si>
    <t>477389</t>
  </si>
  <si>
    <t>6341416</t>
  </si>
  <si>
    <t>13-jun-14 02:38:39 pm TT BOAT DES</t>
  </si>
  <si>
    <t>froth parking lot</t>
  </si>
  <si>
    <t>Catwalk on E side of ponds</t>
  </si>
  <si>
    <t>11:36</t>
  </si>
  <si>
    <t>6320368</t>
  </si>
  <si>
    <t>NE corner of ponds</t>
  </si>
  <si>
    <t>SE corner of ponds</t>
  </si>
  <si>
    <t>17:55</t>
  </si>
  <si>
    <t>6317809</t>
  </si>
  <si>
    <t>EIP Dock</t>
  </si>
  <si>
    <t>6317812</t>
  </si>
  <si>
    <t>17:53</t>
  </si>
  <si>
    <t>6318000</t>
  </si>
  <si>
    <t>6358717</t>
  </si>
  <si>
    <t>vegetation start point</t>
  </si>
  <si>
    <t>6358627</t>
  </si>
  <si>
    <t>June13-1</t>
  </si>
  <si>
    <t>444615</t>
  </si>
  <si>
    <t>6359084</t>
  </si>
  <si>
    <t>vegetated shoreline</t>
  </si>
  <si>
    <t>444427</t>
  </si>
  <si>
    <t>6358605</t>
  </si>
  <si>
    <t>june13-2</t>
  </si>
  <si>
    <t>NE side of cells</t>
  </si>
  <si>
    <t>SW corner of 1st cell</t>
  </si>
  <si>
    <t>444969</t>
  </si>
  <si>
    <t>6357490</t>
  </si>
  <si>
    <t>6357122</t>
  </si>
  <si>
    <t>tpjune13-3</t>
  </si>
  <si>
    <t>445814</t>
  </si>
  <si>
    <t>6356506</t>
  </si>
  <si>
    <t>open water</t>
  </si>
  <si>
    <t>445215</t>
  </si>
  <si>
    <t>6353440</t>
  </si>
  <si>
    <t>bitumen,Downwind,Vegetation,MortalitiesPreviously</t>
  </si>
  <si>
    <t>HeatShimmer</t>
  </si>
  <si>
    <t>477887</t>
  </si>
  <si>
    <t>6342800</t>
  </si>
  <si>
    <t>floating hoe dock</t>
  </si>
  <si>
    <t>6/15/14 TT boat focused</t>
  </si>
  <si>
    <t>South Corner</t>
  </si>
  <si>
    <t>North Corner</t>
  </si>
  <si>
    <t>6361437</t>
  </si>
  <si>
    <t>495491</t>
  </si>
  <si>
    <t>6361362</t>
  </si>
  <si>
    <t>msf june</t>
  </si>
  <si>
    <t>495820</t>
  </si>
  <si>
    <t>6361774</t>
  </si>
  <si>
    <t>495694</t>
  </si>
  <si>
    <t>6361836</t>
  </si>
  <si>
    <t>extract june</t>
  </si>
  <si>
    <t>15:18</t>
  </si>
  <si>
    <t>6316620</t>
  </si>
  <si>
    <t>491911</t>
  </si>
  <si>
    <t>6366066</t>
  </si>
  <si>
    <t>E Corner</t>
  </si>
  <si>
    <t>491973</t>
  </si>
  <si>
    <t>6366192</t>
  </si>
  <si>
    <t>noda june</t>
  </si>
  <si>
    <t>SE Side</t>
  </si>
  <si>
    <t>15:30</t>
  </si>
  <si>
    <t>6316742</t>
  </si>
  <si>
    <t>SW side of pond</t>
  </si>
  <si>
    <t>Beginning of Finger Dyke</t>
  </si>
  <si>
    <t>6355077</t>
  </si>
  <si>
    <t>west end</t>
  </si>
  <si>
    <t>452245</t>
  </si>
  <si>
    <t>6355075</t>
  </si>
  <si>
    <t>R1EDP119APR14</t>
  </si>
  <si>
    <t>452091</t>
  </si>
  <si>
    <t>452086</t>
  </si>
  <si>
    <t>Cannon</t>
  </si>
  <si>
    <t>Pump House</t>
  </si>
  <si>
    <t>448539</t>
  </si>
  <si>
    <t>6356400</t>
  </si>
  <si>
    <t>448535</t>
  </si>
  <si>
    <t>6356410</t>
  </si>
  <si>
    <t>495409</t>
  </si>
  <si>
    <t>6362487</t>
  </si>
  <si>
    <t>495411</t>
  </si>
  <si>
    <t>19-june-14 froth</t>
  </si>
  <si>
    <t>2</t>
  </si>
  <si>
    <t>492425</t>
  </si>
  <si>
    <t>6362871</t>
  </si>
  <si>
    <t>492174</t>
  </si>
  <si>
    <t>6362842</t>
  </si>
  <si>
    <t>19-june-14 drainage</t>
  </si>
  <si>
    <t>479273</t>
  </si>
  <si>
    <t>6342909</t>
  </si>
  <si>
    <t>478808</t>
  </si>
  <si>
    <t>6341080</t>
  </si>
  <si>
    <t>19-JUN-14 03:40:15 PM BOAT DES MFT</t>
  </si>
  <si>
    <t>478735</t>
  </si>
  <si>
    <t>6341145</t>
  </si>
  <si>
    <t>South End of MFT</t>
  </si>
  <si>
    <t>479265</t>
  </si>
  <si>
    <t>6342922</t>
  </si>
  <si>
    <t>19-JUN-14 03:59:07 PM BOAT FOC MFT</t>
  </si>
  <si>
    <t>UNK_Waterfowl</t>
  </si>
  <si>
    <t>N/A</t>
  </si>
  <si>
    <t>20-JUN-2014-001</t>
  </si>
  <si>
    <t>20-JUN-2014-002</t>
  </si>
  <si>
    <t>470397</t>
  </si>
  <si>
    <t>6347841</t>
  </si>
  <si>
    <t>lnpit boat dock</t>
  </si>
  <si>
    <t>470400</t>
  </si>
  <si>
    <t>20-JUN-14 08:59:23 am inpit boat ds</t>
  </si>
  <si>
    <t>6347840</t>
  </si>
  <si>
    <t>470399</t>
  </si>
  <si>
    <t>6347839</t>
  </si>
  <si>
    <t>20-jun-14 09:29:25 am foc inpit boat</t>
  </si>
  <si>
    <t>13:20</t>
  </si>
  <si>
    <t>6355042</t>
  </si>
  <si>
    <t>456048</t>
  </si>
  <si>
    <t>6355326</t>
  </si>
  <si>
    <t>455985</t>
  </si>
  <si>
    <t>6355302</t>
  </si>
  <si>
    <t>13:50</t>
  </si>
  <si>
    <t>NE High Wall</t>
  </si>
  <si>
    <t>480366</t>
  </si>
  <si>
    <t>6343452</t>
  </si>
  <si>
    <t>480801</t>
  </si>
  <si>
    <t>6341570</t>
  </si>
  <si>
    <t>20-JUN-14 03:17:37 PM BOAT DES SC2</t>
  </si>
  <si>
    <t>452398</t>
  </si>
  <si>
    <t>6355744</t>
  </si>
  <si>
    <t>452387</t>
  </si>
  <si>
    <t>RECW20APR14</t>
  </si>
  <si>
    <t>6350299</t>
  </si>
  <si>
    <t>472511</t>
  </si>
  <si>
    <t>6349332</t>
  </si>
  <si>
    <t>20-jun-14 03:40:00 inpit 2b boat des</t>
  </si>
  <si>
    <t>Bay,Vegetation</t>
  </si>
  <si>
    <t>480763</t>
  </si>
  <si>
    <t>6341604</t>
  </si>
  <si>
    <t>South Side of SC2</t>
  </si>
  <si>
    <t>480733</t>
  </si>
  <si>
    <t>6341650</t>
  </si>
  <si>
    <t>20-JUN-14 03:33:34 PM BOAT FOC SC2</t>
  </si>
  <si>
    <t>472502</t>
  </si>
  <si>
    <t>6349342</t>
  </si>
  <si>
    <t>2b boat dock</t>
  </si>
  <si>
    <t>6349335</t>
  </si>
  <si>
    <t>20-jun-14 04:03:06 foc inpit2b boat</t>
  </si>
  <si>
    <t>14:26</t>
  </si>
  <si>
    <t>6353737</t>
  </si>
  <si>
    <t>464911</t>
  </si>
  <si>
    <t>6340755</t>
  </si>
  <si>
    <t>sea pond boat dock</t>
  </si>
  <si>
    <t>6340754</t>
  </si>
  <si>
    <t>21-jun-14 02:53:26 pm sea boat pond</t>
  </si>
  <si>
    <t>15:10</t>
  </si>
  <si>
    <t>464910</t>
  </si>
  <si>
    <t>21-jun-14 03:15:48 pm sea fcs boat</t>
  </si>
  <si>
    <t>16:20</t>
  </si>
  <si>
    <t>6355071</t>
  </si>
  <si>
    <t>E High Wall</t>
  </si>
  <si>
    <t>16:50</t>
  </si>
  <si>
    <t>451152</t>
  </si>
  <si>
    <t>492426</t>
  </si>
  <si>
    <t>6362111</t>
  </si>
  <si>
    <t>492441</t>
  </si>
  <si>
    <t>6362070</t>
  </si>
  <si>
    <t>crusher june</t>
  </si>
  <si>
    <t>451243</t>
  </si>
  <si>
    <t>6354493</t>
  </si>
  <si>
    <t>SE cornerq</t>
  </si>
  <si>
    <t>451371</t>
  </si>
  <si>
    <t>6354913</t>
  </si>
  <si>
    <t>451391</t>
  </si>
  <si>
    <t>451438</t>
  </si>
  <si>
    <t>6354824</t>
  </si>
  <si>
    <t>6362613</t>
  </si>
  <si>
    <t>493009</t>
  </si>
  <si>
    <t>emerg dump june</t>
  </si>
  <si>
    <t>465834</t>
  </si>
  <si>
    <t>6344505</t>
  </si>
  <si>
    <t>465837</t>
  </si>
  <si>
    <t>6344508</t>
  </si>
  <si>
    <t>22jun14 13etf boat des</t>
  </si>
  <si>
    <t>465838</t>
  </si>
  <si>
    <t>6344510</t>
  </si>
  <si>
    <t>22-jun-14 03:17:26 pm etf fcs boat</t>
  </si>
  <si>
    <t>15:31</t>
  </si>
  <si>
    <t>6323026</t>
  </si>
  <si>
    <t>North east side</t>
  </si>
  <si>
    <t>15:57</t>
  </si>
  <si>
    <t>6322141</t>
  </si>
  <si>
    <t>17:24</t>
  </si>
  <si>
    <t>6321815</t>
  </si>
  <si>
    <t>18:00</t>
  </si>
  <si>
    <t>6322166</t>
  </si>
  <si>
    <t>200</t>
  </si>
  <si>
    <t>494810</t>
  </si>
  <si>
    <t>6365678</t>
  </si>
  <si>
    <t>NotRecovered</t>
  </si>
  <si>
    <t>CAGU</t>
  </si>
  <si>
    <t>NE corner of pond by building</t>
  </si>
  <si>
    <t>SDU to W of radar</t>
  </si>
  <si>
    <t>LRAD #49</t>
  </si>
  <si>
    <t>NE corner of fourth cell</t>
  </si>
  <si>
    <t>NW corner of first cell</t>
  </si>
  <si>
    <t>SW corner of third cell</t>
  </si>
  <si>
    <t>448599</t>
  </si>
  <si>
    <t>6356451</t>
  </si>
  <si>
    <t>448624</t>
  </si>
  <si>
    <t>6356428</t>
  </si>
  <si>
    <t>12:58</t>
  </si>
  <si>
    <t>6317811</t>
  </si>
  <si>
    <t>EIP Boat dock</t>
  </si>
  <si>
    <t>12:42</t>
  </si>
  <si>
    <t>6319178</t>
  </si>
  <si>
    <t>14:56</t>
  </si>
  <si>
    <t>6323673</t>
  </si>
  <si>
    <t>MLSB Boat dock</t>
  </si>
  <si>
    <t>6326405</t>
  </si>
  <si>
    <t>Stairs to catwalk</t>
  </si>
  <si>
    <t>448548</t>
  </si>
  <si>
    <t>6318561</t>
  </si>
  <si>
    <t>N side of pond</t>
  </si>
  <si>
    <t>17:58</t>
  </si>
  <si>
    <t>456638</t>
  </si>
  <si>
    <t>6657100</t>
  </si>
  <si>
    <t>6359801</t>
  </si>
  <si>
    <t>445496</t>
  </si>
  <si>
    <t>6359011</t>
  </si>
  <si>
    <t>6362008</t>
  </si>
  <si>
    <t>SE side of pond</t>
  </si>
  <si>
    <t>6362023</t>
  </si>
  <si>
    <t>496325</t>
  </si>
  <si>
    <t>bitumen,Bay,Vegetation</t>
  </si>
  <si>
    <t>477921</t>
  </si>
  <si>
    <t>6342806</t>
  </si>
  <si>
    <t>NE tt ramp</t>
  </si>
  <si>
    <t>6342000</t>
  </si>
  <si>
    <t>27-jun-14 02:46:45 pm foc ttp boat</t>
  </si>
  <si>
    <t>453885</t>
  </si>
  <si>
    <t>495646</t>
  </si>
  <si>
    <t>6364255</t>
  </si>
  <si>
    <t>SE part of pond</t>
  </si>
  <si>
    <t>493870</t>
  </si>
  <si>
    <t>6366129</t>
  </si>
  <si>
    <t>27-JUN-14 WETA 1</t>
  </si>
  <si>
    <t>492827</t>
  </si>
  <si>
    <t>6364421</t>
  </si>
  <si>
    <t>492942</t>
  </si>
  <si>
    <t>6364458</t>
  </si>
  <si>
    <t>27-JUN-14 WETA 2</t>
  </si>
  <si>
    <t>493511</t>
  </si>
  <si>
    <t>near barcode</t>
  </si>
  <si>
    <t>27-JUN-14 BASAL</t>
  </si>
  <si>
    <t>493468</t>
  </si>
  <si>
    <t>near kite</t>
  </si>
  <si>
    <t>493451</t>
  </si>
  <si>
    <t>6362804</t>
  </si>
  <si>
    <t>27-JUN-14 HDP 1</t>
  </si>
  <si>
    <t>6362446</t>
  </si>
  <si>
    <t>494453</t>
  </si>
  <si>
    <t>27-JUN-14 HDP2</t>
  </si>
  <si>
    <t>15:50</t>
  </si>
  <si>
    <t>BWTE</t>
  </si>
  <si>
    <t>495728</t>
  </si>
  <si>
    <t>6364134</t>
  </si>
  <si>
    <t>495729</t>
  </si>
  <si>
    <t>28-jun-14 ETADG28</t>
  </si>
  <si>
    <t>477889</t>
  </si>
  <si>
    <t>Ne ramp</t>
  </si>
  <si>
    <t>6342762</t>
  </si>
  <si>
    <t>28-jun-14 02:46:36 PM DES TT BOAT</t>
  </si>
  <si>
    <t>SE corner at stairs</t>
  </si>
  <si>
    <t>LRAD #42</t>
  </si>
  <si>
    <t>445582</t>
  </si>
  <si>
    <t>6358502</t>
  </si>
  <si>
    <t>Northeast of pond</t>
  </si>
  <si>
    <t>445748</t>
  </si>
  <si>
    <t>6353204</t>
  </si>
  <si>
    <t>east side of problem pond</t>
  </si>
  <si>
    <t>30-Jun-14 PROBLEM SEARCH</t>
  </si>
  <si>
    <t>495696</t>
  </si>
  <si>
    <t>6361775</t>
  </si>
  <si>
    <t>495489</t>
  </si>
  <si>
    <t>6361361</t>
  </si>
  <si>
    <t>452215</t>
  </si>
  <si>
    <t>452235</t>
  </si>
  <si>
    <t>452099</t>
  </si>
  <si>
    <t>6355192</t>
  </si>
  <si>
    <t>6355186</t>
  </si>
  <si>
    <t>Ramp to Pump House</t>
  </si>
  <si>
    <t>453510</t>
  </si>
  <si>
    <t>6354893</t>
  </si>
  <si>
    <t>13:35</t>
  </si>
  <si>
    <t>West Corner</t>
  </si>
  <si>
    <t>NE By Cannons</t>
  </si>
  <si>
    <t>SE By Effigy</t>
  </si>
  <si>
    <t>15:55</t>
  </si>
  <si>
    <t>Ogo Pogo RD East</t>
  </si>
  <si>
    <t>15:05</t>
  </si>
  <si>
    <t>15:35</t>
  </si>
  <si>
    <t>West high wall</t>
  </si>
  <si>
    <t>16:36</t>
  </si>
  <si>
    <t>Bird Monitoring Station South</t>
  </si>
  <si>
    <t>15:00</t>
  </si>
  <si>
    <t>SACR</t>
  </si>
  <si>
    <t>Wades</t>
  </si>
  <si>
    <t>10-50</t>
  </si>
  <si>
    <t>End of Dyke</t>
  </si>
  <si>
    <t>Start of Dyke</t>
  </si>
  <si>
    <t>465869</t>
  </si>
  <si>
    <t>6344502</t>
  </si>
  <si>
    <t>465878</t>
  </si>
  <si>
    <t>6344503</t>
  </si>
  <si>
    <t>ETF designated mortality search  july 03/14</t>
  </si>
  <si>
    <t>10:40</t>
  </si>
  <si>
    <t>ASB Boat Dock</t>
  </si>
  <si>
    <t>11:20</t>
  </si>
  <si>
    <t>11:05</t>
  </si>
  <si>
    <t>NE Corner of  Boat Dock</t>
  </si>
  <si>
    <t>465874</t>
  </si>
  <si>
    <t>ETF Focus search July 03/14</t>
  </si>
  <si>
    <t>11:59</t>
  </si>
  <si>
    <t>12:49</t>
  </si>
  <si>
    <t>13:03</t>
  </si>
  <si>
    <t>Eff</t>
  </si>
  <si>
    <t>Syncrude_Eff</t>
  </si>
  <si>
    <t>stairs</t>
  </si>
  <si>
    <t>6355736</t>
  </si>
  <si>
    <t>6355799</t>
  </si>
  <si>
    <t>17:25</t>
  </si>
  <si>
    <t>CORA</t>
  </si>
  <si>
    <t>Bird Monitoring Station</t>
  </si>
  <si>
    <t>6342725</t>
  </si>
  <si>
    <t>south side of sand cell 2</t>
  </si>
  <si>
    <t>6342383</t>
  </si>
  <si>
    <t>04-jul-14 09:33:08 am sc2 mort boat·</t>
  </si>
  <si>
    <t>11:18</t>
  </si>
  <si>
    <t>Old winter boat dock</t>
  </si>
  <si>
    <t>480218</t>
  </si>
  <si>
    <t>6342374</t>
  </si>
  <si>
    <t>6342360</t>
  </si>
  <si>
    <t>04-jul-14 10:11:48 am sc 2 focus boat</t>
  </si>
  <si>
    <t>464896</t>
  </si>
  <si>
    <t>6340785</t>
  </si>
  <si>
    <t>464897</t>
  </si>
  <si>
    <t>6340795</t>
  </si>
  <si>
    <t>SEA designated July 04/14</t>
  </si>
  <si>
    <t>OutflowPipe</t>
  </si>
  <si>
    <t>464898</t>
  </si>
  <si>
    <t>6340796</t>
  </si>
  <si>
    <t>6340779</t>
  </si>
  <si>
    <t>SEA focus july 03/14</t>
  </si>
  <si>
    <t>6349370</t>
  </si>
  <si>
    <t>2B boat dock</t>
  </si>
  <si>
    <t>6349722</t>
  </si>
  <si>
    <t>2B designated july 4/14</t>
  </si>
  <si>
    <t>456030</t>
  </si>
  <si>
    <t>6355289</t>
  </si>
  <si>
    <t>456000</t>
  </si>
  <si>
    <t>6355304</t>
  </si>
  <si>
    <t>Downwind</t>
  </si>
  <si>
    <t>472618</t>
  </si>
  <si>
    <t>6349718</t>
  </si>
  <si>
    <t>472412</t>
  </si>
  <si>
    <t>2B focus july 04/14</t>
  </si>
  <si>
    <t>451</t>
  </si>
  <si>
    <t>494083</t>
  </si>
  <si>
    <t>6363190</t>
  </si>
  <si>
    <t>477780</t>
  </si>
  <si>
    <t>6341538</t>
  </si>
  <si>
    <t>SE end of pond</t>
  </si>
  <si>
    <t>477909</t>
  </si>
  <si>
    <t>6342807</t>
  </si>
  <si>
    <t>Track_05-JUL-14 125248 PM BOAT DES TT</t>
  </si>
  <si>
    <t>479281</t>
  </si>
  <si>
    <t>6342934</t>
  </si>
  <si>
    <t>479276</t>
  </si>
  <si>
    <t>6342906</t>
  </si>
  <si>
    <t>05-JUL-14 2:31 PM MFT BOAT DES</t>
  </si>
  <si>
    <t>470384</t>
  </si>
  <si>
    <t>ceda boat dock north side of pond</t>
  </si>
  <si>
    <t>6347855</t>
  </si>
  <si>
    <t>Inpit 7-5-14 boat designated</t>
  </si>
  <si>
    <t>479233</t>
  </si>
  <si>
    <t>6342647</t>
  </si>
  <si>
    <t>153 Float</t>
  </si>
  <si>
    <t>05-JUL-14 MFT BOAT FOC</t>
  </si>
  <si>
    <t>bitumen,Downwind,Bay,OutflowPipe</t>
  </si>
  <si>
    <t>6347856</t>
  </si>
  <si>
    <t>ceda boat dock</t>
  </si>
  <si>
    <t>470401</t>
  </si>
  <si>
    <t>6347874</t>
  </si>
  <si>
    <t>inpit 7-5-14 boat focuses</t>
  </si>
  <si>
    <t>448588</t>
  </si>
  <si>
    <t>6356342</t>
  </si>
  <si>
    <t>6356378</t>
  </si>
  <si>
    <t>690 Pumphouse Sump</t>
  </si>
  <si>
    <t>Syncrude_690 Pumphouse Sump</t>
  </si>
  <si>
    <t>UNK_Duck</t>
  </si>
  <si>
    <t>491622</t>
  </si>
  <si>
    <t>6366153</t>
  </si>
  <si>
    <t>491792</t>
  </si>
  <si>
    <t>6366071</t>
  </si>
  <si>
    <t>noda july 6</t>
  </si>
  <si>
    <t>Vegetation,OutflowPipe</t>
  </si>
  <si>
    <t>NE ramp tt pond</t>
  </si>
  <si>
    <t>06-jul-14 03:33:31 pm foc boat tt</t>
  </si>
  <si>
    <t>492429</t>
  </si>
  <si>
    <t>492440</t>
  </si>
  <si>
    <t>crusher july 6</t>
  </si>
  <si>
    <t>492983</t>
  </si>
  <si>
    <t>6362610</t>
  </si>
  <si>
    <t>493014</t>
  </si>
  <si>
    <t>6362591</t>
  </si>
  <si>
    <t>emerg dump july6</t>
  </si>
  <si>
    <t>17:22</t>
  </si>
  <si>
    <t>Dock-East side</t>
  </si>
  <si>
    <t>17:40</t>
  </si>
  <si>
    <t>448538</t>
  </si>
  <si>
    <t>6356519</t>
  </si>
  <si>
    <t>448503</t>
  </si>
  <si>
    <t>6356544</t>
  </si>
  <si>
    <t>W side of pond by barge</t>
  </si>
  <si>
    <t>6363286</t>
  </si>
  <si>
    <t>07-July-2014-001</t>
  </si>
  <si>
    <t>451155</t>
  </si>
  <si>
    <t>6354284</t>
  </si>
  <si>
    <t>6354347</t>
  </si>
  <si>
    <t>OPPED319APR14</t>
  </si>
  <si>
    <t>6354509</t>
  </si>
  <si>
    <t>OPPED219APR14</t>
  </si>
  <si>
    <t>SW corner of first cell</t>
  </si>
  <si>
    <t>451373</t>
  </si>
  <si>
    <t>6354902</t>
  </si>
  <si>
    <t>6354881</t>
  </si>
  <si>
    <t>6354930</t>
  </si>
  <si>
    <t>6354991</t>
  </si>
  <si>
    <t>SE corner of first cell</t>
  </si>
  <si>
    <t>NW corner of third cell</t>
  </si>
  <si>
    <t>NE corner of first cell</t>
  </si>
  <si>
    <t>493717</t>
  </si>
  <si>
    <t>6366120</t>
  </si>
  <si>
    <t>09-JUL-14 WETA1</t>
  </si>
  <si>
    <t>496316</t>
  </si>
  <si>
    <t>6362032</t>
  </si>
  <si>
    <t>West side barcode</t>
  </si>
  <si>
    <t>496517</t>
  </si>
  <si>
    <t>6362051</t>
  </si>
  <si>
    <t>9-7-2014 recycle</t>
  </si>
  <si>
    <t>6362050</t>
  </si>
  <si>
    <t>east side at laydown</t>
  </si>
  <si>
    <t>496312</t>
  </si>
  <si>
    <t>9-7-2014 raw</t>
  </si>
  <si>
    <t>494214</t>
  </si>
  <si>
    <t>6365437</t>
  </si>
  <si>
    <t>6365431</t>
  </si>
  <si>
    <t>july 9, 2014 weta2</t>
  </si>
  <si>
    <t>493466</t>
  </si>
  <si>
    <t>right or barcode</t>
  </si>
  <si>
    <t>6362819</t>
  </si>
  <si>
    <t>10-JUL-14 HDP1</t>
  </si>
  <si>
    <t>6362444</t>
  </si>
  <si>
    <t>494444</t>
  </si>
  <si>
    <t>6362433</t>
  </si>
  <si>
    <t>10-JUL-14 HDP2</t>
  </si>
  <si>
    <t>493524</t>
  </si>
  <si>
    <t>6362701</t>
  </si>
  <si>
    <t>2014-07-10 BASAL</t>
  </si>
  <si>
    <t>493733</t>
  </si>
  <si>
    <t>12-jul-14 eta Dg 11</t>
  </si>
  <si>
    <t>495515</t>
  </si>
  <si>
    <t>6361458</t>
  </si>
  <si>
    <t>corner near pump</t>
  </si>
  <si>
    <t>495339</t>
  </si>
  <si>
    <t>6361370</t>
  </si>
  <si>
    <t>15-jul-14 msf</t>
  </si>
  <si>
    <t>6342911</t>
  </si>
  <si>
    <t>17-JUL-14 11:29 AM BOAT DES</t>
  </si>
  <si>
    <t>6362485</t>
  </si>
  <si>
    <t>470392</t>
  </si>
  <si>
    <t>6347847</t>
  </si>
  <si>
    <t>17-JUL-14 2:40 PM IP BOAT DES</t>
  </si>
  <si>
    <t>Downwind,OutflowPipe</t>
  </si>
  <si>
    <t>479105</t>
  </si>
  <si>
    <t>6341644</t>
  </si>
  <si>
    <t>Near Float 146</t>
  </si>
  <si>
    <t>6342908</t>
  </si>
  <si>
    <t>17-JUL-14 02:46:00 PM BOAT FOC MFT</t>
  </si>
  <si>
    <t>469919</t>
  </si>
  <si>
    <t>6346998</t>
  </si>
  <si>
    <t>Float 131 inpit</t>
  </si>
  <si>
    <t>17-JUL-14 2:13 PM IP BOAT FOC</t>
  </si>
  <si>
    <t>493869</t>
  </si>
  <si>
    <t>6362867</t>
  </si>
  <si>
    <t>July 17 ODP</t>
  </si>
  <si>
    <t>6342809</t>
  </si>
  <si>
    <t>ne ramp tt</t>
  </si>
  <si>
    <t>19-jul-14 01:48:45 pm tt boat des</t>
  </si>
  <si>
    <t>480381</t>
  </si>
  <si>
    <t>6343494</t>
  </si>
  <si>
    <t>480806</t>
  </si>
  <si>
    <t>6341660</t>
  </si>
  <si>
    <t>19-JUL-14 02:34:10 PM BOAT DES SC2</t>
  </si>
  <si>
    <t>Catwalk</t>
  </si>
  <si>
    <t>Finger Dyke turn off</t>
  </si>
  <si>
    <t>6342808</t>
  </si>
  <si>
    <t>NE ramp tt</t>
  </si>
  <si>
    <t>20-jul-14 03:50:36 pm tt boat foc</t>
  </si>
  <si>
    <t>491671</t>
  </si>
  <si>
    <t>6366100</t>
  </si>
  <si>
    <t>light plant</t>
  </si>
  <si>
    <t>491674</t>
  </si>
  <si>
    <t>6366102</t>
  </si>
  <si>
    <t>20-jul-14 noda</t>
  </si>
  <si>
    <t>464090</t>
  </si>
  <si>
    <t>SEA BOAT DOCK</t>
  </si>
  <si>
    <t>20-JUL-14 10:51 AM SEA BOAT DES</t>
  </si>
  <si>
    <t>465239</t>
  </si>
  <si>
    <t>6340490</t>
  </si>
  <si>
    <t>Float 184</t>
  </si>
  <si>
    <t>464909</t>
  </si>
  <si>
    <t>20-JUL-14 11:11 AM SEA BOAT FOC</t>
  </si>
  <si>
    <t>SE corner of 1st cell</t>
  </si>
  <si>
    <t>NW corner of 3rd  cell</t>
  </si>
  <si>
    <t>NW corner of 1st cell</t>
  </si>
  <si>
    <t>SW corner of 3rd cell</t>
  </si>
  <si>
    <t>6362108</t>
  </si>
  <si>
    <t>6362047</t>
  </si>
  <si>
    <t>21-jul-14crusher</t>
  </si>
  <si>
    <t>492981</t>
  </si>
  <si>
    <t>493018</t>
  </si>
  <si>
    <t>6362580</t>
  </si>
  <si>
    <t>21-jul-14emergdmp</t>
  </si>
  <si>
    <t>E side of pond</t>
  </si>
  <si>
    <t>COTE</t>
  </si>
  <si>
    <t>493830</t>
  </si>
  <si>
    <t>6364942</t>
  </si>
  <si>
    <t>21-jul-2014-001</t>
  </si>
  <si>
    <t>493824</t>
  </si>
  <si>
    <t>6364949</t>
  </si>
  <si>
    <t>21-jul-2014-002</t>
  </si>
  <si>
    <t>6343474</t>
  </si>
  <si>
    <t>22-JUL-14 10:51:08 AM BOAT FOC SC2</t>
  </si>
  <si>
    <t>494155</t>
  </si>
  <si>
    <t>6363148</t>
  </si>
  <si>
    <t>w eta 2 july 23</t>
  </si>
  <si>
    <t>493877</t>
  </si>
  <si>
    <t>6366139</t>
  </si>
  <si>
    <t>w eta 1 july 23</t>
  </si>
  <si>
    <t>496313</t>
  </si>
  <si>
    <t>6362035</t>
  </si>
  <si>
    <t>496519</t>
  </si>
  <si>
    <t>6362007</t>
  </si>
  <si>
    <t>recycle july 23</t>
  </si>
  <si>
    <t>left of laydown</t>
  </si>
  <si>
    <t>496322</t>
  </si>
  <si>
    <t>6362031</t>
  </si>
  <si>
    <t>raw july 23</t>
  </si>
  <si>
    <t>472520</t>
  </si>
  <si>
    <t>6349334</t>
  </si>
  <si>
    <t>CEDA BOAT LAUNCH</t>
  </si>
  <si>
    <t>24-jul-14 11:13am ip2b boat des</t>
  </si>
  <si>
    <t>472018</t>
  </si>
  <si>
    <t>6349782</t>
  </si>
  <si>
    <t>181 float</t>
  </si>
  <si>
    <t>24-jul-14 1138 am ip2b boat foc</t>
  </si>
  <si>
    <t>493519</t>
  </si>
  <si>
    <t>6362693</t>
  </si>
  <si>
    <t>basal july</t>
  </si>
  <si>
    <t>493471</t>
  </si>
  <si>
    <t>6362830</t>
  </si>
  <si>
    <t>493458</t>
  </si>
  <si>
    <t>6362818</t>
  </si>
  <si>
    <t>hdp1</t>
  </si>
  <si>
    <t>6362440</t>
  </si>
  <si>
    <t>494447</t>
  </si>
  <si>
    <t>6362435</t>
  </si>
  <si>
    <t>hdp2</t>
  </si>
  <si>
    <t>HOGR</t>
  </si>
  <si>
    <t>75</t>
  </si>
  <si>
    <t>Tailings Pond</t>
  </si>
  <si>
    <t>444879</t>
  </si>
  <si>
    <t>6355243</t>
  </si>
  <si>
    <t>Head markings and shape.</t>
  </si>
  <si>
    <t>495716</t>
  </si>
  <si>
    <t>6364151</t>
  </si>
  <si>
    <t>495658</t>
  </si>
  <si>
    <t>6364106</t>
  </si>
  <si>
    <t>2014-07-27 ETA</t>
  </si>
  <si>
    <t>S corner</t>
  </si>
  <si>
    <t>N Corner</t>
  </si>
  <si>
    <t>15</t>
  </si>
  <si>
    <t>495547</t>
  </si>
  <si>
    <t>6364079</t>
  </si>
  <si>
    <t>27-JULY-2014-001</t>
  </si>
  <si>
    <t>Cannons</t>
  </si>
  <si>
    <t>Access Road</t>
  </si>
  <si>
    <t>50</t>
  </si>
  <si>
    <t>493803</t>
  </si>
  <si>
    <t>6366026</t>
  </si>
  <si>
    <t>16:45</t>
  </si>
  <si>
    <t>AWPE</t>
  </si>
  <si>
    <t>11:28</t>
  </si>
  <si>
    <t>WIP boat dock</t>
  </si>
  <si>
    <t>SW C-Can</t>
  </si>
  <si>
    <t>11:56</t>
  </si>
  <si>
    <t>Winter boat dock</t>
  </si>
  <si>
    <t>445501</t>
  </si>
  <si>
    <t>6358945</t>
  </si>
  <si>
    <t>445545</t>
  </si>
  <si>
    <t>6359838</t>
  </si>
  <si>
    <t>6361451</t>
  </si>
  <si>
    <t>495490</t>
  </si>
  <si>
    <t>msf july 30</t>
  </si>
  <si>
    <t>445845</t>
  </si>
  <si>
    <t>448555</t>
  </si>
  <si>
    <t>6356440</t>
  </si>
  <si>
    <t>453334</t>
  </si>
  <si>
    <t>6355601</t>
  </si>
  <si>
    <t>453335</t>
  </si>
  <si>
    <t>S Corner</t>
  </si>
  <si>
    <t>451134</t>
  </si>
  <si>
    <t>6354492</t>
  </si>
  <si>
    <t>6354444</t>
  </si>
  <si>
    <t>451638</t>
  </si>
  <si>
    <t>451398</t>
  </si>
  <si>
    <t>6354985</t>
  </si>
  <si>
    <t>445481</t>
  </si>
  <si>
    <t>6356431</t>
  </si>
  <si>
    <t>East 45 Dump Sump</t>
  </si>
  <si>
    <t>Syncrude_East 45 Dump Sump</t>
  </si>
  <si>
    <t>16:35</t>
  </si>
  <si>
    <t>MALL</t>
  </si>
  <si>
    <t>dead</t>
  </si>
  <si>
    <t>UNK_Shorebird</t>
  </si>
  <si>
    <t>494737</t>
  </si>
  <si>
    <t>6363415</t>
  </si>
  <si>
    <t>464906</t>
  </si>
  <si>
    <t>6340756</t>
  </si>
  <si>
    <t>464899</t>
  </si>
  <si>
    <t>6340757</t>
  </si>
  <si>
    <t>02-AUG-14 03:29:26 PM SEA POND BOAT</t>
  </si>
  <si>
    <t xml:space="preserve"> 1-25</t>
  </si>
  <si>
    <t>6340759</t>
  </si>
  <si>
    <t>464908</t>
  </si>
  <si>
    <t>02-AUG-14 04:01:32 PM FOCUS SEA</t>
  </si>
  <si>
    <t>16:12</t>
  </si>
  <si>
    <t>NE Highwall of pond</t>
  </si>
  <si>
    <t>16:39</t>
  </si>
  <si>
    <t>NW Highwall Corner</t>
  </si>
  <si>
    <t>477966</t>
  </si>
  <si>
    <t>6342820</t>
  </si>
  <si>
    <t>NE corner ramp tt</t>
  </si>
  <si>
    <t>03-AUG-14 02:29:25 PM TT BOAT DES</t>
  </si>
  <si>
    <t>492175</t>
  </si>
  <si>
    <t>6362857</t>
  </si>
  <si>
    <t>492424</t>
  </si>
  <si>
    <t>6362870</t>
  </si>
  <si>
    <t>03-aug-14 drainage</t>
  </si>
  <si>
    <t>470391</t>
  </si>
  <si>
    <t>6347848</t>
  </si>
  <si>
    <t>03-AUG-14 04:49:58 PM INPIT BOAT</t>
  </si>
  <si>
    <t>02-AUG-14 05:11:03 PM IP FOCUS BOT</t>
  </si>
  <si>
    <t>491729</t>
  </si>
  <si>
    <t>6366080</t>
  </si>
  <si>
    <t>near light plant</t>
  </si>
  <si>
    <t>491720</t>
  </si>
  <si>
    <t>3-Aug-14-NODA</t>
  </si>
  <si>
    <t>494006</t>
  </si>
  <si>
    <t>6364905</t>
  </si>
  <si>
    <t>02-08-2014-001</t>
  </si>
  <si>
    <t>NE corner of 4th cell</t>
  </si>
  <si>
    <t>SW corner of 5th cell</t>
  </si>
  <si>
    <t>477927</t>
  </si>
  <si>
    <t>6342798</t>
  </si>
  <si>
    <t>NE corner ramp</t>
  </si>
  <si>
    <t>04-AUG-14 04:34:13 PM TT BOAT FOC</t>
  </si>
  <si>
    <t>494536</t>
  </si>
  <si>
    <t>6365234</t>
  </si>
  <si>
    <t>04-08-2014-001</t>
  </si>
  <si>
    <t>04-08-2014-002</t>
  </si>
  <si>
    <t>452227</t>
  </si>
  <si>
    <t>452089</t>
  </si>
  <si>
    <t>6355158</t>
  </si>
  <si>
    <t>453511</t>
  </si>
  <si>
    <t>472518</t>
  </si>
  <si>
    <t>6349333</t>
  </si>
  <si>
    <t>472517</t>
  </si>
  <si>
    <t>05-AUG-14 0 :45:08 PM IP 2B BOAT</t>
  </si>
  <si>
    <t>5-AUG-2014-001</t>
  </si>
  <si>
    <t>Boat Launch on NE side</t>
  </si>
  <si>
    <t>Elevation point on NW side</t>
  </si>
  <si>
    <t>479267</t>
  </si>
  <si>
    <t>6342923</t>
  </si>
  <si>
    <t>478850</t>
  </si>
  <si>
    <t>6341237</t>
  </si>
  <si>
    <t>05-AUG-14 02:21:20 PM BOAT DES MFT</t>
  </si>
  <si>
    <t>14:00</t>
  </si>
  <si>
    <t>W side moving N then E</t>
  </si>
  <si>
    <t>472519</t>
  </si>
  <si>
    <t>05-AUG-14 02:09:53 PM IP2B FOCUS BO</t>
  </si>
  <si>
    <t>478775</t>
  </si>
  <si>
    <t>6341292</t>
  </si>
  <si>
    <t>South east corner of MFT</t>
  </si>
  <si>
    <t>6342921</t>
  </si>
  <si>
    <t>05-AUG-14 02:38:38 PM BOAT FOC MFT</t>
  </si>
  <si>
    <t>493021</t>
  </si>
  <si>
    <t>se part pond</t>
  </si>
  <si>
    <t>492978</t>
  </si>
  <si>
    <t>5-Aug-14 EMERG DUMP</t>
  </si>
  <si>
    <t>16:18</t>
  </si>
  <si>
    <t>16:22</t>
  </si>
  <si>
    <t>Yoda Dredge</t>
  </si>
  <si>
    <t>496528</t>
  </si>
  <si>
    <t>6361914</t>
  </si>
  <si>
    <t>muster point 08</t>
  </si>
  <si>
    <t>496310</t>
  </si>
  <si>
    <t>06-aug-14 raw</t>
  </si>
  <si>
    <t>496320</t>
  </si>
  <si>
    <t>6362133</t>
  </si>
  <si>
    <t>06-aug-14 recycle2</t>
  </si>
  <si>
    <t>493873</t>
  </si>
  <si>
    <t>6366130</t>
  </si>
  <si>
    <t>building</t>
  </si>
  <si>
    <t>06-6-aug-14 w1</t>
  </si>
  <si>
    <t>445190</t>
  </si>
  <si>
    <t>6353418</t>
  </si>
  <si>
    <t>south end of tailings pond</t>
  </si>
  <si>
    <t>445809</t>
  </si>
  <si>
    <t>6358445</t>
  </si>
  <si>
    <t>448639</t>
  </si>
  <si>
    <t>6356396</t>
  </si>
  <si>
    <t>6362115</t>
  </si>
  <si>
    <t>6362060</t>
  </si>
  <si>
    <t>7-Aug-14-Crush</t>
  </si>
  <si>
    <t>445802</t>
  </si>
  <si>
    <t>6353260</t>
  </si>
  <si>
    <t>syphone line</t>
  </si>
  <si>
    <t>445520</t>
  </si>
  <si>
    <t>6353066</t>
  </si>
  <si>
    <t>7AUG14-FOC1</t>
  </si>
  <si>
    <t>443895</t>
  </si>
  <si>
    <t>6353412</t>
  </si>
  <si>
    <t>South west tailings</t>
  </si>
  <si>
    <t>444361</t>
  </si>
  <si>
    <t>6354019</t>
  </si>
  <si>
    <t>7AUG14FOC2</t>
  </si>
  <si>
    <t>493518</t>
  </si>
  <si>
    <t>6362690</t>
  </si>
  <si>
    <t>07-aug-14 basal</t>
  </si>
  <si>
    <t>07-aug-14 hdp1</t>
  </si>
  <si>
    <t>494428</t>
  </si>
  <si>
    <t>building near barcode</t>
  </si>
  <si>
    <t>494456</t>
  </si>
  <si>
    <t>6362426</t>
  </si>
  <si>
    <t>07-aug-14 hdp2</t>
  </si>
  <si>
    <t>10:05</t>
  </si>
  <si>
    <t>11:44</t>
  </si>
  <si>
    <t>Center of pond</t>
  </si>
  <si>
    <t>11:13</t>
  </si>
  <si>
    <t>South side</t>
  </si>
  <si>
    <t>480378</t>
  </si>
  <si>
    <t>6343476</t>
  </si>
  <si>
    <t>480736</t>
  </si>
  <si>
    <t>6341652</t>
  </si>
  <si>
    <t>08-AUG-14 03:06:04 PM BOAT DES SC2</t>
  </si>
  <si>
    <t>480719</t>
  </si>
  <si>
    <t>6341635</t>
  </si>
  <si>
    <t>South End of SC2</t>
  </si>
  <si>
    <t>480367</t>
  </si>
  <si>
    <t>6343470</t>
  </si>
  <si>
    <t>08-AUG14 03:22:56 PM BOAT FOC SC2</t>
  </si>
  <si>
    <t>452407</t>
  </si>
  <si>
    <t>6355755</t>
  </si>
  <si>
    <t>10:47</t>
  </si>
  <si>
    <t>East corner</t>
  </si>
  <si>
    <t>14:51</t>
  </si>
  <si>
    <t>456026</t>
  </si>
  <si>
    <t>6355295</t>
  </si>
  <si>
    <t>455914</t>
  </si>
  <si>
    <t>6355293</t>
  </si>
  <si>
    <t>456728</t>
  </si>
  <si>
    <t>6356207</t>
  </si>
  <si>
    <t>SE side by catwalk</t>
  </si>
  <si>
    <t>10:22</t>
  </si>
  <si>
    <t>BML dock</t>
  </si>
  <si>
    <t>10:32</t>
  </si>
  <si>
    <t>Buffalo Lookout Bay</t>
  </si>
  <si>
    <t>450622</t>
  </si>
  <si>
    <t>6355031</t>
  </si>
  <si>
    <t>6355301</t>
  </si>
  <si>
    <t>15:40</t>
  </si>
  <si>
    <t>Access Route</t>
  </si>
  <si>
    <t>Finger dyke access</t>
  </si>
  <si>
    <t>Finger Dyke Access</t>
  </si>
  <si>
    <t>WWSC</t>
  </si>
  <si>
    <t>495695</t>
  </si>
  <si>
    <t>6364160</t>
  </si>
  <si>
    <t>launch</t>
  </si>
  <si>
    <t>495755</t>
  </si>
  <si>
    <t>6364122</t>
  </si>
  <si>
    <t>eta aug 13</t>
  </si>
  <si>
    <t>6961775</t>
  </si>
  <si>
    <t>495486</t>
  </si>
  <si>
    <t>barcode south pond</t>
  </si>
  <si>
    <t>13-aug-14 msf</t>
  </si>
  <si>
    <t>30</t>
  </si>
  <si>
    <t>495204</t>
  </si>
  <si>
    <t>6365152</t>
  </si>
  <si>
    <t>445603</t>
  </si>
  <si>
    <t>6359811</t>
  </si>
  <si>
    <t>NF corner</t>
  </si>
  <si>
    <t>445543</t>
  </si>
  <si>
    <t>6359868</t>
  </si>
  <si>
    <t>6340752</t>
  </si>
  <si>
    <t>SEA Boat Dock</t>
  </si>
  <si>
    <t>15-AUG-14 9:49 AM SEA BOAT DES</t>
  </si>
  <si>
    <t>15-AUG-14 10:08 AM SEA BOAT FOC</t>
  </si>
  <si>
    <t>15-AUG-2014-001</t>
  </si>
  <si>
    <t>491578</t>
  </si>
  <si>
    <t>6366072</t>
  </si>
  <si>
    <t>middle south side pond</t>
  </si>
  <si>
    <t>491970</t>
  </si>
  <si>
    <t>16-aug-14 noda</t>
  </si>
  <si>
    <t>480365</t>
  </si>
  <si>
    <t>6343443</t>
  </si>
  <si>
    <t>sand cell 2 boat dock</t>
  </si>
  <si>
    <t>480822</t>
  </si>
  <si>
    <t>6341415</t>
  </si>
  <si>
    <t>16-AUG-14 12:05:18 PM SC2 MORT BOAT</t>
  </si>
  <si>
    <t>493512</t>
  </si>
  <si>
    <t>6362684</t>
  </si>
  <si>
    <t>West side of pond at barcode</t>
  </si>
  <si>
    <t>16-aug-14 basal</t>
  </si>
  <si>
    <t>480851</t>
  </si>
  <si>
    <t>6341414</t>
  </si>
  <si>
    <t>south end of sand cell 2</t>
  </si>
  <si>
    <t>480361</t>
  </si>
  <si>
    <t>16-AUG-14 01:22:32 PM FCS BOAT SC2</t>
  </si>
  <si>
    <t>6355067</t>
  </si>
  <si>
    <t>452233</t>
  </si>
  <si>
    <t>452887</t>
  </si>
  <si>
    <t>6355160</t>
  </si>
  <si>
    <t>452087</t>
  </si>
  <si>
    <t>478358</t>
  </si>
  <si>
    <t>6342626</t>
  </si>
  <si>
    <t>MFT Boat Launch</t>
  </si>
  <si>
    <t>16-AUG-14 03:11 MFT BOAT FOC</t>
  </si>
  <si>
    <t>453504</t>
  </si>
  <si>
    <t>6354939</t>
  </si>
  <si>
    <t>16-AUG-14 11:55 AM MFT BOAT DES</t>
  </si>
  <si>
    <t>456580</t>
  </si>
  <si>
    <t>6357013</t>
  </si>
  <si>
    <t>see corner</t>
  </si>
  <si>
    <t>6342813</t>
  </si>
  <si>
    <t>tt pond ne ramp</t>
  </si>
  <si>
    <t>477806</t>
  </si>
  <si>
    <t>6341537</t>
  </si>
  <si>
    <t>17-AUG-14 01:35:36 PM TT BOAT DES</t>
  </si>
  <si>
    <t>470374</t>
  </si>
  <si>
    <t>6347858</t>
  </si>
  <si>
    <t>17-AUG-14 08:41 AM INPIT BOAT DES</t>
  </si>
  <si>
    <t>470373</t>
  </si>
  <si>
    <t>17-AUG-14 10:34 AM INPIT BOAT FOC</t>
  </si>
  <si>
    <t>SE side by cannon</t>
  </si>
  <si>
    <t>bitumen,Bay,Vegetation,MortalitiesPreviously</t>
  </si>
  <si>
    <t>115</t>
  </si>
  <si>
    <t>495821</t>
  </si>
  <si>
    <t>6365489</t>
  </si>
  <si>
    <t>495542</t>
  </si>
  <si>
    <t>6365192</t>
  </si>
  <si>
    <t>NE Corner of eta</t>
  </si>
  <si>
    <t>17-aug-14 ne eta mortality</t>
  </si>
  <si>
    <t>17-08-2014-004</t>
  </si>
  <si>
    <t>493872</t>
  </si>
  <si>
    <t>6366127</t>
  </si>
  <si>
    <t>Left of house</t>
  </si>
  <si>
    <t>w eta drainage 1</t>
  </si>
  <si>
    <t>Sw corner of 4th cell</t>
  </si>
  <si>
    <t>6362036</t>
  </si>
  <si>
    <t>recycle aug 18</t>
  </si>
  <si>
    <t>left of pcl</t>
  </si>
  <si>
    <t>raw aug 18</t>
  </si>
  <si>
    <t>492173</t>
  </si>
  <si>
    <t>6362844</t>
  </si>
  <si>
    <t>South Side Pond</t>
  </si>
  <si>
    <t>18-aug-14 opp drainage</t>
  </si>
  <si>
    <t>bitumen,Vegetation,OutflowPipe</t>
  </si>
  <si>
    <t>tt ne ramp</t>
  </si>
  <si>
    <t>477908</t>
  </si>
  <si>
    <t>19-AUG-14 11:20:18 AM TT BOAT FOC</t>
  </si>
  <si>
    <t>Boat</t>
  </si>
  <si>
    <t>448728</t>
  </si>
  <si>
    <t>6356288</t>
  </si>
  <si>
    <t>11:02</t>
  </si>
  <si>
    <t>11:06</t>
  </si>
  <si>
    <t>left of dump</t>
  </si>
  <si>
    <t>emerg dump aug 20</t>
  </si>
  <si>
    <t>fence</t>
  </si>
  <si>
    <t>18:30</t>
  </si>
  <si>
    <t>&lt;501</t>
  </si>
  <si>
    <t>lat=57.3011453, long=-111.7729665, accuracy=3934.0</t>
  </si>
  <si>
    <t>448496</t>
  </si>
  <si>
    <t>6356103</t>
  </si>
  <si>
    <t>North side of pond</t>
  </si>
  <si>
    <t>lat=57.3358382, long=-111.7860425, accuracy=2645.0</t>
  </si>
  <si>
    <t>448477</t>
  </si>
  <si>
    <t>22-Aug-14 R2B</t>
  </si>
  <si>
    <t>lat=57.3374625, long=-111.7914151, accuracy=3305.0</t>
  </si>
  <si>
    <t>450630</t>
  </si>
  <si>
    <t>Northeast side</t>
  </si>
  <si>
    <t>450569</t>
  </si>
  <si>
    <t>6354952</t>
  </si>
  <si>
    <t>14:44</t>
  </si>
  <si>
    <t>451153</t>
  </si>
  <si>
    <t>6354277</t>
  </si>
  <si>
    <t>Southwest corner</t>
  </si>
  <si>
    <t>451126</t>
  </si>
  <si>
    <t>6354352</t>
  </si>
  <si>
    <t>451262</t>
  </si>
  <si>
    <t>6354438</t>
  </si>
  <si>
    <t>451259</t>
  </si>
  <si>
    <t>6354515</t>
  </si>
  <si>
    <t>14:29</t>
  </si>
  <si>
    <t>Boat Dock Bay</t>
  </si>
  <si>
    <t>451505</t>
  </si>
  <si>
    <t>6354839</t>
  </si>
  <si>
    <t>Southeast side</t>
  </si>
  <si>
    <t>6354911</t>
  </si>
  <si>
    <t>Northeast corner</t>
  </si>
  <si>
    <t>451370</t>
  </si>
  <si>
    <t>6354825</t>
  </si>
  <si>
    <t>16:19</t>
  </si>
  <si>
    <t>17:17</t>
  </si>
  <si>
    <t>17:35</t>
  </si>
  <si>
    <t>10:13</t>
  </si>
  <si>
    <t>10:15</t>
  </si>
  <si>
    <t>444611</t>
  </si>
  <si>
    <t>6355063</t>
  </si>
  <si>
    <t>NE side of the pond</t>
  </si>
  <si>
    <t>444617</t>
  </si>
  <si>
    <t>23-Aug-14Foc1</t>
  </si>
  <si>
    <t>Bay,Vegetation,MortalitiesPreviously</t>
  </si>
  <si>
    <t>444439</t>
  </si>
  <si>
    <t>6358941</t>
  </si>
  <si>
    <t>SW Corner of tar river trib</t>
  </si>
  <si>
    <t>444349</t>
  </si>
  <si>
    <t>6359054</t>
  </si>
  <si>
    <t>23-Aug-14Foc2</t>
  </si>
  <si>
    <t>445725</t>
  </si>
  <si>
    <t>6358851</t>
  </si>
  <si>
    <t>NE end of pond</t>
  </si>
  <si>
    <t>6353326</t>
  </si>
  <si>
    <t>23-Aug-14Rou1</t>
  </si>
  <si>
    <t>494437</t>
  </si>
  <si>
    <t>near building</t>
  </si>
  <si>
    <t>494442</t>
  </si>
  <si>
    <t>6362431</t>
  </si>
  <si>
    <t>23-AUG-14 HDP2</t>
  </si>
  <si>
    <t>492862</t>
  </si>
  <si>
    <t>6364470</t>
  </si>
  <si>
    <t>23-Aug-14 WETA2</t>
  </si>
  <si>
    <t>493456</t>
  </si>
  <si>
    <t>6362821</t>
  </si>
  <si>
    <t>23-AUG-14 HDP1</t>
  </si>
  <si>
    <t>lat=57.3358356, long=-111.7860423, accuracy=2645.0</t>
  </si>
  <si>
    <t>452553</t>
  </si>
  <si>
    <t>6355669</t>
  </si>
  <si>
    <t>6355794</t>
  </si>
  <si>
    <t>14:36</t>
  </si>
  <si>
    <t>14:41</t>
  </si>
  <si>
    <t>lat=57.3328101, long=-111.7543516, accuracy=2256.0</t>
  </si>
  <si>
    <t>456746</t>
  </si>
  <si>
    <t>456745</t>
  </si>
  <si>
    <t>456034</t>
  </si>
  <si>
    <t>Northeast corner of pond</t>
  </si>
  <si>
    <t>455926</t>
  </si>
  <si>
    <t>492432</t>
  </si>
  <si>
    <t>6362102</t>
  </si>
  <si>
    <t>492437</t>
  </si>
  <si>
    <t>24-Aug-14 Crush</t>
  </si>
  <si>
    <t>Dock-west corner</t>
  </si>
  <si>
    <t>N of dock</t>
  </si>
  <si>
    <t>13:10</t>
  </si>
  <si>
    <t>W CORNER</t>
  </si>
  <si>
    <t>N CORNER</t>
  </si>
  <si>
    <t>S CORNER</t>
  </si>
  <si>
    <t>LRAD</t>
  </si>
  <si>
    <t>472521</t>
  </si>
  <si>
    <t>27-AUG-14 03:27 2B BOAT DESIGATED</t>
  </si>
  <si>
    <t>6349347</t>
  </si>
  <si>
    <t>ceda boat docks</t>
  </si>
  <si>
    <t>27-AUG-14 04:05 2B BOAT FOCUSED</t>
  </si>
  <si>
    <t>HERG</t>
  </si>
  <si>
    <t>494840</t>
  </si>
  <si>
    <t>6363462</t>
  </si>
  <si>
    <t>27-08-2014-001</t>
  </si>
  <si>
    <t>456557</t>
  </si>
  <si>
    <t>6356988</t>
  </si>
  <si>
    <t>495743</t>
  </si>
  <si>
    <t>6364143</t>
  </si>
  <si>
    <t>28-Aug-14 eta</t>
  </si>
  <si>
    <t>28-AUG-2014-001</t>
  </si>
  <si>
    <t>SAVS</t>
  </si>
  <si>
    <t>28-AUG-2014-002</t>
  </si>
  <si>
    <t>495369</t>
  </si>
  <si>
    <t>6361369</t>
  </si>
  <si>
    <t>near pump</t>
  </si>
  <si>
    <t>495521</t>
  </si>
  <si>
    <t>6361410</t>
  </si>
  <si>
    <t>2014-08-29MSF</t>
  </si>
  <si>
    <t>UNK_Sandpiper</t>
  </si>
  <si>
    <t>73</t>
  </si>
  <si>
    <t>495175</t>
  </si>
  <si>
    <t>6365141</t>
  </si>
  <si>
    <t>495511</t>
  </si>
  <si>
    <t>6365086</t>
  </si>
  <si>
    <t>NE part of pond</t>
  </si>
  <si>
    <t>30-Aug-14 Focus</t>
  </si>
  <si>
    <t>NORTH SIDE</t>
  </si>
  <si>
    <t>SW CORNER BY CANNON</t>
  </si>
  <si>
    <t>10:25</t>
  </si>
  <si>
    <t>NW Wall Ball Dock</t>
  </si>
  <si>
    <t>11:17</t>
  </si>
  <si>
    <t xml:space="preserve">Bird Monitoring Station </t>
  </si>
  <si>
    <t>11:47</t>
  </si>
  <si>
    <t>Bird Monitoring station</t>
  </si>
  <si>
    <t>448554</t>
  </si>
  <si>
    <t>6356086</t>
  </si>
  <si>
    <t>448418</t>
  </si>
  <si>
    <t>6356069</t>
  </si>
  <si>
    <t>13:55</t>
  </si>
  <si>
    <t>13:58</t>
  </si>
  <si>
    <t>14:12</t>
  </si>
  <si>
    <t>Elevation point</t>
  </si>
  <si>
    <t>SDU#20</t>
  </si>
  <si>
    <t>E side of pond by barge</t>
  </si>
  <si>
    <t>10:35</t>
  </si>
  <si>
    <t>West Wall</t>
  </si>
  <si>
    <t>6355738</t>
  </si>
  <si>
    <t>6355779</t>
  </si>
  <si>
    <t>477913</t>
  </si>
  <si>
    <t>02-sep-14 04:15:24 pm Des TT BOAT</t>
  </si>
  <si>
    <t>NE corner of third cell</t>
  </si>
  <si>
    <t>south side of pond at barcode</t>
  </si>
  <si>
    <t>02-Sep-14 Recycle</t>
  </si>
  <si>
    <t>496510</t>
  </si>
  <si>
    <t>6362014</t>
  </si>
  <si>
    <t>6362034</t>
  </si>
  <si>
    <t>02-Sep-14 raw</t>
  </si>
  <si>
    <t>6366168</t>
  </si>
  <si>
    <t>02-SEP-14 WEST ETA DRA1</t>
  </si>
  <si>
    <t>492181</t>
  </si>
  <si>
    <t>6362849</t>
  </si>
  <si>
    <t>492422</t>
  </si>
  <si>
    <t>02-SEP-14 OPP DRAINAGE</t>
  </si>
  <si>
    <t>493509</t>
  </si>
  <si>
    <t>6362685</t>
  </si>
  <si>
    <t>Barcode West side of pond</t>
  </si>
  <si>
    <t>01-SEP-14 basal</t>
  </si>
  <si>
    <t>6354925</t>
  </si>
  <si>
    <t>480195</t>
  </si>
  <si>
    <t>radar trailer boat dock</t>
  </si>
  <si>
    <t>03-SEP-14 11:05 AM SC2 BOAT DES</t>
  </si>
  <si>
    <t>451255</t>
  </si>
  <si>
    <t>6354446</t>
  </si>
  <si>
    <t>lat=57.3358068, long=-111.7860531, accuracy=2644.0</t>
  </si>
  <si>
    <t>451376</t>
  </si>
  <si>
    <t>6354901</t>
  </si>
  <si>
    <t>451494</t>
  </si>
  <si>
    <t>Downwind,Bay,Vegetation</t>
  </si>
  <si>
    <t>480735</t>
  </si>
  <si>
    <t>6341867</t>
  </si>
  <si>
    <t>Float 108</t>
  </si>
  <si>
    <t>03-SEP-14 02:35 PM SC2 BOAT FOC</t>
  </si>
  <si>
    <t>6340746</t>
  </si>
  <si>
    <t>6340743</t>
  </si>
  <si>
    <t>03-SEP-14 02:22 PM BOAT SEA DES</t>
  </si>
  <si>
    <t>493011</t>
  </si>
  <si>
    <t>6362586</t>
  </si>
  <si>
    <t>NE Corner of the pond</t>
  </si>
  <si>
    <t>492976</t>
  </si>
  <si>
    <t>6362635</t>
  </si>
  <si>
    <t>03-SEP-14 EMERG DUMP</t>
  </si>
  <si>
    <t>158</t>
  </si>
  <si>
    <t>494725</t>
  </si>
  <si>
    <t>6365602</t>
  </si>
  <si>
    <t>03-09-2014</t>
  </si>
  <si>
    <t>448725</t>
  </si>
  <si>
    <t>6356383</t>
  </si>
  <si>
    <t>lat=57.3358127, long=-111.7860912, accuracy=2644.0</t>
  </si>
  <si>
    <t>448580</t>
  </si>
  <si>
    <t>6356360</t>
  </si>
  <si>
    <t>445233</t>
  </si>
  <si>
    <t>6353229</t>
  </si>
  <si>
    <t>south east tailings pond</t>
  </si>
  <si>
    <t>445905</t>
  </si>
  <si>
    <t>6358602</t>
  </si>
  <si>
    <t>Barge landing</t>
  </si>
  <si>
    <t>sea pond boat dok</t>
  </si>
  <si>
    <t>6340744</t>
  </si>
  <si>
    <t>04-sep-14 02:09:43 pm focus seapond</t>
  </si>
  <si>
    <t>barcode east side of pond</t>
  </si>
  <si>
    <t>443912</t>
  </si>
  <si>
    <t>6353432</t>
  </si>
  <si>
    <t>near shore south west tailings</t>
  </si>
  <si>
    <t>444238</t>
  </si>
  <si>
    <t>6353766</t>
  </si>
  <si>
    <t>tp-foc1-sep04</t>
  </si>
  <si>
    <t>Water taxi boat launch</t>
  </si>
  <si>
    <t>6342646</t>
  </si>
  <si>
    <t>reclaim boat dock</t>
  </si>
  <si>
    <t>478353</t>
  </si>
  <si>
    <t>05-SEP-14 12:03 PM MFT BOAT FOC</t>
  </si>
  <si>
    <t>452153</t>
  </si>
  <si>
    <t>6355155</t>
  </si>
  <si>
    <t>lat=57.3358205, long=-111.7860684, accuracy=2644.0</t>
  </si>
  <si>
    <t>COME</t>
  </si>
  <si>
    <t>202</t>
  </si>
  <si>
    <t>493834</t>
  </si>
  <si>
    <t>6363451</t>
  </si>
  <si>
    <t>6342645</t>
  </si>
  <si>
    <t>478336</t>
  </si>
  <si>
    <t>6342632</t>
  </si>
  <si>
    <t>06-SEP-14 12:16 PM MFT BOAT DES</t>
  </si>
  <si>
    <t>w eta 2 sept 6</t>
  </si>
  <si>
    <t>494435</t>
  </si>
  <si>
    <t>6362464</t>
  </si>
  <si>
    <t>494448</t>
  </si>
  <si>
    <t>hdp2 sept 6</t>
  </si>
  <si>
    <t>225</t>
  </si>
  <si>
    <t>495616</t>
  </si>
  <si>
    <t>6363012</t>
  </si>
  <si>
    <t>06-09-2014-002</t>
  </si>
  <si>
    <t>452211</t>
  </si>
  <si>
    <t>6355050</t>
  </si>
  <si>
    <t>6362833</t>
  </si>
  <si>
    <t>West Side of The Pond by Barcode</t>
  </si>
  <si>
    <t>06-sep-14 HDP1</t>
  </si>
  <si>
    <t>465453</t>
  </si>
  <si>
    <t>6341726</t>
  </si>
  <si>
    <t>south side of etf</t>
  </si>
  <si>
    <t>465859</t>
  </si>
  <si>
    <t>6344520</t>
  </si>
  <si>
    <t>07-sep-14 10:51:06 am focus boat etf</t>
  </si>
  <si>
    <t>South end</t>
  </si>
  <si>
    <t>11:16</t>
  </si>
  <si>
    <t>11:39</t>
  </si>
  <si>
    <t>6362106</t>
  </si>
  <si>
    <t>492445</t>
  </si>
  <si>
    <t>6362067</t>
  </si>
  <si>
    <t>sept7 crusher</t>
  </si>
  <si>
    <t>Cannon SW</t>
  </si>
  <si>
    <t>Cannons SW</t>
  </si>
  <si>
    <t>6358655</t>
  </si>
  <si>
    <t>North west tailings</t>
  </si>
  <si>
    <t>445854</t>
  </si>
  <si>
    <t>6358995</t>
  </si>
  <si>
    <t>TP-FOC2-SEP08</t>
  </si>
  <si>
    <t>472513</t>
  </si>
  <si>
    <t>08-  sep - 14 02:26:37 pm inpit 2 b mort</t>
  </si>
  <si>
    <t>472516</t>
  </si>
  <si>
    <t>08-sep-14 02:45:05 pm focus ip 2b</t>
  </si>
  <si>
    <t>474</t>
  </si>
  <si>
    <t>493387</t>
  </si>
  <si>
    <t>6364884</t>
  </si>
  <si>
    <t>456710</t>
  </si>
  <si>
    <t>6356238</t>
  </si>
  <si>
    <t>09-sep-14:19:35pm ip mort boat</t>
  </si>
  <si>
    <t>470385</t>
  </si>
  <si>
    <t>09-sep-14 04:46:09 pm ip focus boat</t>
  </si>
  <si>
    <t>Weir 10 access ramp</t>
  </si>
  <si>
    <t>465855</t>
  </si>
  <si>
    <t>465852</t>
  </si>
  <si>
    <t>6344504</t>
  </si>
  <si>
    <t>10-SEP-14 04:24 PM BOAT ETF DES</t>
  </si>
  <si>
    <t>493769</t>
  </si>
  <si>
    <t>6365795</t>
  </si>
  <si>
    <t>500</t>
  </si>
  <si>
    <t>493498</t>
  </si>
  <si>
    <t>6365407</t>
  </si>
  <si>
    <t>Southeast corner</t>
  </si>
  <si>
    <t>495509</t>
  </si>
  <si>
    <t>6361351</t>
  </si>
  <si>
    <t>444258</t>
  </si>
  <si>
    <t>6353765</t>
  </si>
  <si>
    <t>North of mbd 09</t>
  </si>
  <si>
    <t>444279</t>
  </si>
  <si>
    <t>6354069</t>
  </si>
  <si>
    <t>Foc11SEPT14</t>
  </si>
  <si>
    <t>444644</t>
  </si>
  <si>
    <t>6355029</t>
  </si>
  <si>
    <t>boomed off area</t>
  </si>
  <si>
    <t>444643</t>
  </si>
  <si>
    <t>6355001</t>
  </si>
  <si>
    <t>Foc11SEPT14-2</t>
  </si>
  <si>
    <t>444014</t>
  </si>
  <si>
    <t>6355620</t>
  </si>
  <si>
    <t>tributary shore</t>
  </si>
  <si>
    <t>444289</t>
  </si>
  <si>
    <t>6355575</t>
  </si>
  <si>
    <t>foc11sept14-3</t>
  </si>
  <si>
    <t>477914</t>
  </si>
  <si>
    <t>477745</t>
  </si>
  <si>
    <t>6342191</t>
  </si>
  <si>
    <t>12-sep-14 03:51:14 pm TT FOC BOAT</t>
  </si>
  <si>
    <t>453496</t>
  </si>
  <si>
    <t>445517</t>
  </si>
  <si>
    <t>6353333</t>
  </si>
  <si>
    <t>south end of pond</t>
  </si>
  <si>
    <t>6358332</t>
  </si>
  <si>
    <t>6361411</t>
  </si>
  <si>
    <t>495423</t>
  </si>
  <si>
    <t>2014-9-12MSF</t>
  </si>
  <si>
    <t>452094</t>
  </si>
  <si>
    <t>13-SEP-14 NODA</t>
  </si>
  <si>
    <t>445613</t>
  </si>
  <si>
    <t>6359783</t>
  </si>
  <si>
    <t>448405</t>
  </si>
  <si>
    <t>6355937</t>
  </si>
  <si>
    <t>6355933</t>
  </si>
  <si>
    <t>South east</t>
  </si>
  <si>
    <t>TFT Barge</t>
  </si>
  <si>
    <t>494290</t>
  </si>
  <si>
    <t>6363065</t>
  </si>
  <si>
    <t>495474</t>
  </si>
  <si>
    <t>6363895</t>
  </si>
  <si>
    <t>13-SEP-14 ETA</t>
  </si>
  <si>
    <t>6354283</t>
  </si>
  <si>
    <t>451250</t>
  </si>
  <si>
    <t>6354495</t>
  </si>
  <si>
    <t>6354879</t>
  </si>
  <si>
    <t>451372</t>
  </si>
  <si>
    <t>Yes</t>
  </si>
  <si>
    <t>S side of fourth cell</t>
  </si>
  <si>
    <t>10:45</t>
  </si>
  <si>
    <t>12:41</t>
  </si>
  <si>
    <t>16:25</t>
  </si>
  <si>
    <t>493505</t>
  </si>
  <si>
    <t>2014-09-15Basal</t>
  </si>
  <si>
    <t>RUDU</t>
  </si>
  <si>
    <t>North West</t>
  </si>
  <si>
    <t>6340741</t>
  </si>
  <si>
    <t>16-sep-14 11:17:14 am mort boat</t>
  </si>
  <si>
    <t>450625</t>
  </si>
  <si>
    <t>6355034</t>
  </si>
  <si>
    <t>464915</t>
  </si>
  <si>
    <t>6340742</t>
  </si>
  <si>
    <t>16-sep-14 11:39:00am sea fcs boat</t>
  </si>
  <si>
    <t>6362013</t>
  </si>
  <si>
    <t>16-Sep-14Raw</t>
  </si>
  <si>
    <t>492455</t>
  </si>
  <si>
    <t>6362937</t>
  </si>
  <si>
    <t>16-sep-14 Opp Drainage</t>
  </si>
  <si>
    <t>493865</t>
  </si>
  <si>
    <t>6366182</t>
  </si>
  <si>
    <t>16-Sep-14 WETA 1</t>
  </si>
  <si>
    <t>10:10</t>
  </si>
  <si>
    <t>10:41</t>
  </si>
  <si>
    <t>10:49</t>
  </si>
  <si>
    <t>cell 54</t>
  </si>
  <si>
    <t>6362057</t>
  </si>
  <si>
    <t>contractor laydown</t>
  </si>
  <si>
    <t>16-Sep-14RCW</t>
  </si>
  <si>
    <t>479268</t>
  </si>
  <si>
    <t>6342930</t>
  </si>
  <si>
    <t>478782</t>
  </si>
  <si>
    <t>6341295</t>
  </si>
  <si>
    <t>18-SEP-14 11:06:29 AM BOAT DES MFT</t>
  </si>
  <si>
    <t>470377</t>
  </si>
  <si>
    <t>470378</t>
  </si>
  <si>
    <t>6347870</t>
  </si>
  <si>
    <t>18-SEP-14 11:59 IP BOAT DES</t>
  </si>
  <si>
    <t>478776</t>
  </si>
  <si>
    <t>6341220</t>
  </si>
  <si>
    <t>SE Corner of MFT</t>
  </si>
  <si>
    <t>478577</t>
  </si>
  <si>
    <t>6342351</t>
  </si>
  <si>
    <t>18-SEP-14 11:23:31 AM BOAT FOC MFT</t>
  </si>
  <si>
    <t>448605</t>
  </si>
  <si>
    <t>6356448</t>
  </si>
  <si>
    <t>448613</t>
  </si>
  <si>
    <t>6356369</t>
  </si>
  <si>
    <t>480201</t>
  </si>
  <si>
    <t>6342375</t>
  </si>
  <si>
    <t>480054</t>
  </si>
  <si>
    <t>6343342</t>
  </si>
  <si>
    <t>18-SEP-14 02:45:38 PM BOAT DES SC2</t>
  </si>
  <si>
    <t>480063</t>
  </si>
  <si>
    <t>6343348</t>
  </si>
  <si>
    <t>NW Bay of SC2</t>
  </si>
  <si>
    <t>6342376</t>
  </si>
  <si>
    <t>18-SEP-14 03:08:10 PM BOAT FOC SC2</t>
  </si>
  <si>
    <t>492971</t>
  </si>
  <si>
    <t>18-SEP-14 EDUMP</t>
  </si>
  <si>
    <t>6362473</t>
  </si>
  <si>
    <t>near gate</t>
  </si>
  <si>
    <t>6347878</t>
  </si>
  <si>
    <t>6347867</t>
  </si>
  <si>
    <t>19-SEP-14 11:17 IP BOAT FOC</t>
  </si>
  <si>
    <t>bitumen,Bay,MortalitiesPreviously</t>
  </si>
  <si>
    <t>465841</t>
  </si>
  <si>
    <t>6344542</t>
  </si>
  <si>
    <t>19-SEP-14 02:22 PM ETF BOAT FOC</t>
  </si>
  <si>
    <t>GWFG</t>
  </si>
  <si>
    <t>456742</t>
  </si>
  <si>
    <t>6356194</t>
  </si>
  <si>
    <t>straight north</t>
  </si>
  <si>
    <t>456004</t>
  </si>
  <si>
    <t>6355280</t>
  </si>
  <si>
    <t>455823</t>
  </si>
  <si>
    <t>6355279</t>
  </si>
  <si>
    <t>6355805</t>
  </si>
  <si>
    <t>20-SEP-14 11:07 2B BOAT DES</t>
  </si>
  <si>
    <t>472501</t>
  </si>
  <si>
    <t>6349326</t>
  </si>
  <si>
    <t>20-SEP-14 11:26 2B BOAT FOC</t>
  </si>
  <si>
    <t>East_ETA_NE</t>
  </si>
  <si>
    <t>307</t>
  </si>
  <si>
    <t>497949</t>
  </si>
  <si>
    <t>6366003</t>
  </si>
  <si>
    <t>492138</t>
  </si>
  <si>
    <t>6362052</t>
  </si>
  <si>
    <t>2014-09-21-Crusher</t>
  </si>
  <si>
    <t>465825</t>
  </si>
  <si>
    <t>6344517</t>
  </si>
  <si>
    <t>21-SEP-14 3:28 ETF BOAT DES</t>
  </si>
  <si>
    <t>6362827</t>
  </si>
  <si>
    <t>2014-09-21HDP1</t>
  </si>
  <si>
    <t>494414</t>
  </si>
  <si>
    <t>494512</t>
  </si>
  <si>
    <t>2014-09-21HDP2</t>
  </si>
  <si>
    <t>West side by cannons</t>
  </si>
  <si>
    <t>NE corner by cannons</t>
  </si>
  <si>
    <t>Rad #42</t>
  </si>
  <si>
    <t>SW corner by cannons</t>
  </si>
  <si>
    <t>STGR</t>
  </si>
  <si>
    <t>493554</t>
  </si>
  <si>
    <t>6362765</t>
  </si>
  <si>
    <t>2014-09-22-01</t>
  </si>
  <si>
    <t>453877</t>
  </si>
  <si>
    <t>6354908</t>
  </si>
  <si>
    <t>453875</t>
  </si>
  <si>
    <t>pump on east side</t>
  </si>
  <si>
    <t>North of boat launch</t>
  </si>
  <si>
    <t>6361442</t>
  </si>
  <si>
    <t>495481</t>
  </si>
  <si>
    <t>sept23 msf</t>
  </si>
  <si>
    <t>East of moniter spot</t>
  </si>
  <si>
    <t>Laydown yard</t>
  </si>
  <si>
    <t>6364513</t>
  </si>
  <si>
    <t>left of barcode</t>
  </si>
  <si>
    <t>492851</t>
  </si>
  <si>
    <t>6364429</t>
  </si>
  <si>
    <t>w eta 2 sept 23</t>
  </si>
  <si>
    <t>North</t>
  </si>
  <si>
    <t>S West Corner</t>
  </si>
  <si>
    <t>10:26</t>
  </si>
  <si>
    <t>491628</t>
  </si>
  <si>
    <t>491631</t>
  </si>
  <si>
    <t>6366123</t>
  </si>
  <si>
    <t>sept 23 noda</t>
  </si>
  <si>
    <t>493515</t>
  </si>
  <si>
    <t>6362694</t>
  </si>
  <si>
    <t>24-sept-14 basal</t>
  </si>
  <si>
    <t>456569</t>
  </si>
  <si>
    <t>6357001</t>
  </si>
  <si>
    <t>6356097</t>
  </si>
  <si>
    <t>17:02</t>
  </si>
  <si>
    <t>Dock</t>
  </si>
  <si>
    <t>450570</t>
  </si>
  <si>
    <t>12:40</t>
  </si>
  <si>
    <t>496318</t>
  </si>
  <si>
    <t>2014-09-28 Recycle</t>
  </si>
  <si>
    <t>496512</t>
  </si>
  <si>
    <t>6362009</t>
  </si>
  <si>
    <t>2014-09-28 RAW</t>
  </si>
  <si>
    <t>451252</t>
  </si>
  <si>
    <t>6354457</t>
  </si>
  <si>
    <t>495762</t>
  </si>
  <si>
    <t>6364102</t>
  </si>
  <si>
    <t>495611</t>
  </si>
  <si>
    <t>6364176</t>
  </si>
  <si>
    <t>2014-9-27 eta</t>
  </si>
  <si>
    <t>451504</t>
  </si>
  <si>
    <t>6355000</t>
  </si>
  <si>
    <t>10:59</t>
  </si>
  <si>
    <t>14:37</t>
  </si>
  <si>
    <t>NW boat dock</t>
  </si>
  <si>
    <t>BARS</t>
  </si>
  <si>
    <t>495891</t>
  </si>
  <si>
    <t>27-09-2014-001</t>
  </si>
  <si>
    <t>Eastside Laydown</t>
  </si>
  <si>
    <t>Westside Laydown</t>
  </si>
  <si>
    <t>14:58</t>
  </si>
  <si>
    <t>445546</t>
  </si>
  <si>
    <t>6359848</t>
  </si>
  <si>
    <t>445298</t>
  </si>
  <si>
    <t>6358788</t>
  </si>
  <si>
    <t>445193</t>
  </si>
  <si>
    <t>6353120</t>
  </si>
  <si>
    <t>445697</t>
  </si>
  <si>
    <t>6358027</t>
  </si>
  <si>
    <t>445526</t>
  </si>
  <si>
    <t>6358521</t>
  </si>
  <si>
    <t>North tailings</t>
  </si>
  <si>
    <t>445727</t>
  </si>
  <si>
    <t>6358791</t>
  </si>
  <si>
    <t>tp-foc1-sep29</t>
  </si>
  <si>
    <t>445080</t>
  </si>
  <si>
    <t>6357909</t>
  </si>
  <si>
    <t>West side north tailings</t>
  </si>
  <si>
    <t>445032</t>
  </si>
  <si>
    <t>6357735</t>
  </si>
  <si>
    <t>Tp-foc2-sep29</t>
  </si>
  <si>
    <t>6366176</t>
  </si>
  <si>
    <t>Barcode</t>
  </si>
  <si>
    <t>SEP 29 14 WETA1</t>
  </si>
  <si>
    <t>6362944</t>
  </si>
  <si>
    <t>2014-09-29 OPP DRAINAGE</t>
  </si>
  <si>
    <t>16:28</t>
  </si>
  <si>
    <t>12:05</t>
  </si>
  <si>
    <t>SNGO</t>
  </si>
  <si>
    <t>SE corner ASB</t>
  </si>
  <si>
    <t>lat=57.2658315, long=-111.7599468, accuracy=3810.0</t>
  </si>
  <si>
    <t>448686</t>
  </si>
  <si>
    <t>6356793</t>
  </si>
  <si>
    <t>448578</t>
  </si>
  <si>
    <t>6356366</t>
  </si>
  <si>
    <t>12:13</t>
  </si>
  <si>
    <t>N end of pond</t>
  </si>
  <si>
    <t>12:22</t>
  </si>
  <si>
    <t>LESC</t>
  </si>
  <si>
    <t>Dock area bay</t>
  </si>
  <si>
    <t>S end of pond</t>
  </si>
  <si>
    <t>15:42</t>
  </si>
  <si>
    <t>10:54</t>
  </si>
  <si>
    <t>NE Yoga Dredge</t>
  </si>
  <si>
    <t>492975</t>
  </si>
  <si>
    <t>6362625</t>
  </si>
  <si>
    <t>6362582</t>
  </si>
  <si>
    <t>2-oct-14 Emrg Dump</t>
  </si>
  <si>
    <t xml:space="preserve">East side </t>
  </si>
  <si>
    <t>15:04</t>
  </si>
  <si>
    <t>453324</t>
  </si>
  <si>
    <t>6355053</t>
  </si>
  <si>
    <t>6355132</t>
  </si>
  <si>
    <t>479257</t>
  </si>
  <si>
    <t>6342903</t>
  </si>
  <si>
    <t>478978</t>
  </si>
  <si>
    <t>6341267</t>
  </si>
  <si>
    <t>03-OCT-14 11:45:21 AM BOAT DES MFT</t>
  </si>
  <si>
    <t>479266</t>
  </si>
  <si>
    <t>6342926</t>
  </si>
  <si>
    <t>South-West side of Pond</t>
  </si>
  <si>
    <t>03-OCT-14 11:56:41 AM BOAT FOC MFT</t>
  </si>
  <si>
    <t>seapond boat dock</t>
  </si>
  <si>
    <t>04-OCT-14 12:31 PM BOAT SEA DES</t>
  </si>
  <si>
    <t>6340745</t>
  </si>
  <si>
    <t>04-OCT-14 12:49 PM BOAT SEA FOC</t>
  </si>
  <si>
    <t>472597</t>
  </si>
  <si>
    <t>6349299</t>
  </si>
  <si>
    <t>472599</t>
  </si>
  <si>
    <t>6349298</t>
  </si>
  <si>
    <t>04-OCT-14 04:11 PM BOAT DES IP2B</t>
  </si>
  <si>
    <t>472596</t>
  </si>
  <si>
    <t>04-OCT-14 04:48 PM BOAT FOC IP2B</t>
  </si>
  <si>
    <t>452484</t>
  </si>
  <si>
    <t>6355676</t>
  </si>
  <si>
    <t>6355807</t>
  </si>
  <si>
    <t>470386</t>
  </si>
  <si>
    <t>6347853</t>
  </si>
  <si>
    <t>05-OCT-14 10;17 AM BOAT DES INPIT</t>
  </si>
  <si>
    <t>6347852</t>
  </si>
  <si>
    <t>05-oct-14 10:46am boat foc inpit</t>
  </si>
  <si>
    <t>456713</t>
  </si>
  <si>
    <t>6356226</t>
  </si>
  <si>
    <t>lat=57.33291, long=-111.7540087, accuracy=2248.0</t>
  </si>
  <si>
    <t>455828</t>
  </si>
  <si>
    <t>480198</t>
  </si>
  <si>
    <t>479904</t>
  </si>
  <si>
    <t>6343248</t>
  </si>
  <si>
    <t>05-OCT-14 02:58:51 PM BOAT DES SC2</t>
  </si>
  <si>
    <t>Stairs on E side</t>
  </si>
  <si>
    <t>AMCO</t>
  </si>
  <si>
    <t>465811</t>
  </si>
  <si>
    <t>6342591</t>
  </si>
  <si>
    <t>465820</t>
  </si>
  <si>
    <t>6344512</t>
  </si>
  <si>
    <t>465822</t>
  </si>
  <si>
    <t>6344509</t>
  </si>
  <si>
    <t>05-OCT-14 04:25 PM BOAT EFT DES</t>
  </si>
  <si>
    <t>479872</t>
  </si>
  <si>
    <t>6343167</t>
  </si>
  <si>
    <t>NE side of SC2 Pond</t>
  </si>
  <si>
    <t>480197</t>
  </si>
  <si>
    <t>05-OCT-14 03:16:24 PM BOAT FOC SC2</t>
  </si>
  <si>
    <t>10:46</t>
  </si>
  <si>
    <t>11:15</t>
  </si>
  <si>
    <t>11:52</t>
  </si>
  <si>
    <t>6362110</t>
  </si>
  <si>
    <t>2014-10-07CRUSHR</t>
  </si>
  <si>
    <t>493450</t>
  </si>
  <si>
    <t>6362803</t>
  </si>
  <si>
    <t>2014-10-07HDP1</t>
  </si>
  <si>
    <t>492828</t>
  </si>
  <si>
    <t>6364437</t>
  </si>
  <si>
    <t>2014-10-07WETA2</t>
  </si>
  <si>
    <t>494433</t>
  </si>
  <si>
    <t>6362445</t>
  </si>
  <si>
    <t>6362430</t>
  </si>
  <si>
    <t>HDP2 7OCT2014</t>
  </si>
  <si>
    <t>495514</t>
  </si>
  <si>
    <t>6361413</t>
  </si>
  <si>
    <t>495383</t>
  </si>
  <si>
    <t>6361368</t>
  </si>
  <si>
    <t>2014-10-7MSF</t>
  </si>
  <si>
    <t>465824</t>
  </si>
  <si>
    <t>6344513</t>
  </si>
  <si>
    <t>07-OCT-14 02:49 PM BOAT ETF FOC</t>
  </si>
  <si>
    <t>2014-10-08 BASAL</t>
  </si>
  <si>
    <t>lat=57.3358151, long=-111.7866178, accuracy=2636.0</t>
  </si>
  <si>
    <t>452426</t>
  </si>
  <si>
    <t>6355667</t>
  </si>
  <si>
    <t>491632</t>
  </si>
  <si>
    <t>6366137</t>
  </si>
  <si>
    <t>2014-10-08 NODA</t>
  </si>
  <si>
    <t>448661</t>
  </si>
  <si>
    <t>6356692</t>
  </si>
  <si>
    <t>448541</t>
  </si>
  <si>
    <t>6355123</t>
  </si>
  <si>
    <t>6355064</t>
  </si>
  <si>
    <t>452204</t>
  </si>
  <si>
    <t>456625</t>
  </si>
  <si>
    <t>6356074</t>
  </si>
  <si>
    <t>2014-10-12 recycle</t>
  </si>
  <si>
    <t>6362010</t>
  </si>
  <si>
    <t>6362033</t>
  </si>
  <si>
    <t>2014-10-12 raw</t>
  </si>
  <si>
    <t>495605</t>
  </si>
  <si>
    <t>6364792</t>
  </si>
  <si>
    <t>477738</t>
  </si>
  <si>
    <t>6341536</t>
  </si>
  <si>
    <t>SE Ramp</t>
  </si>
  <si>
    <t>6342184</t>
  </si>
  <si>
    <t>13-OCT-14 04:12:58 PM TT FOC BOAT</t>
  </si>
  <si>
    <t>445513</t>
  </si>
  <si>
    <t>6359842</t>
  </si>
  <si>
    <t>445506</t>
  </si>
  <si>
    <t>6358976</t>
  </si>
  <si>
    <t>6355015</t>
  </si>
  <si>
    <t>6362853</t>
  </si>
  <si>
    <t>West corner of pond</t>
  </si>
  <si>
    <t>6362874</t>
  </si>
  <si>
    <t>2014-10-14 opp</t>
  </si>
  <si>
    <t>6366126</t>
  </si>
  <si>
    <t>6366167</t>
  </si>
  <si>
    <t>2014-10-14 WETA1</t>
  </si>
  <si>
    <t>492829</t>
  </si>
  <si>
    <t>6364441</t>
  </si>
  <si>
    <t>492830</t>
  </si>
  <si>
    <t>2014-10-14 WETA2</t>
  </si>
  <si>
    <t>453881</t>
  </si>
  <si>
    <t>6354905</t>
  </si>
  <si>
    <t>453524</t>
  </si>
  <si>
    <t>6354859</t>
  </si>
  <si>
    <t>495537</t>
  </si>
  <si>
    <t>6364926</t>
  </si>
  <si>
    <t>West ETA NE</t>
  </si>
  <si>
    <t>495531</t>
  </si>
  <si>
    <t>6364927</t>
  </si>
  <si>
    <t>14-oct-14 ETA</t>
  </si>
  <si>
    <t>bitumen,Downwind,Bay,Vegetation</t>
  </si>
  <si>
    <t>6342164</t>
  </si>
  <si>
    <t>NE #2 ramp</t>
  </si>
  <si>
    <t>15-OCT-14 04:33:35 PM TT BOAT FOC</t>
  </si>
  <si>
    <t>451273</t>
  </si>
  <si>
    <t>6354506</t>
  </si>
  <si>
    <t>451145</t>
  </si>
  <si>
    <t>451503</t>
  </si>
  <si>
    <t>6354821</t>
  </si>
  <si>
    <t>451397</t>
  </si>
  <si>
    <t>6354848</t>
  </si>
  <si>
    <t>493040</t>
  </si>
  <si>
    <t>6362592</t>
  </si>
  <si>
    <t>6362609</t>
  </si>
  <si>
    <t>oct 18 dump</t>
  </si>
  <si>
    <t>6356263</t>
  </si>
  <si>
    <t>456033</t>
  </si>
  <si>
    <t>6355296</t>
  </si>
  <si>
    <t>455927</t>
  </si>
  <si>
    <t>6355300</t>
  </si>
  <si>
    <t>444899</t>
  </si>
  <si>
    <t>6356592</t>
  </si>
  <si>
    <t>444948</t>
  </si>
  <si>
    <t>6356849</t>
  </si>
  <si>
    <t>21-Oct-14FOC SEARCH</t>
  </si>
  <si>
    <t>lat=57.36924179, long=-111.92453124, alt=343.79998779296875, accuracy=120.0</t>
  </si>
  <si>
    <t>444407</t>
  </si>
  <si>
    <t>6358863</t>
  </si>
  <si>
    <t>South bank of tar river trib</t>
  </si>
  <si>
    <t>444378</t>
  </si>
  <si>
    <t>6359122</t>
  </si>
  <si>
    <t>21-Oct-14FOC Tar</t>
  </si>
  <si>
    <t>445568</t>
  </si>
  <si>
    <t>6358596</t>
  </si>
  <si>
    <t>445635</t>
  </si>
  <si>
    <t>6353225</t>
  </si>
  <si>
    <t>21-Oct-14ROUTE SEARCH</t>
  </si>
  <si>
    <t>495518</t>
  </si>
  <si>
    <t>6361448</t>
  </si>
  <si>
    <t>495344</t>
  </si>
  <si>
    <t>6361375</t>
  </si>
  <si>
    <t>21-oct-14MSF</t>
  </si>
  <si>
    <t>6362691</t>
  </si>
  <si>
    <t>6362692</t>
  </si>
  <si>
    <t>22-OCT-14-BASAL</t>
  </si>
  <si>
    <t>491629</t>
  </si>
  <si>
    <t>6366144</t>
  </si>
  <si>
    <t>22-OCT-14-NODA</t>
  </si>
  <si>
    <t>450627</t>
  </si>
  <si>
    <t>6355030</t>
  </si>
  <si>
    <t>456599</t>
  </si>
  <si>
    <t>6357011</t>
  </si>
  <si>
    <t>6362038</t>
  </si>
  <si>
    <t>496525</t>
  </si>
  <si>
    <t>6362121</t>
  </si>
  <si>
    <t>2014-10-26RECY</t>
  </si>
  <si>
    <t>496524</t>
  </si>
  <si>
    <t>6362123</t>
  </si>
  <si>
    <t>2014-09-26RAW</t>
  </si>
  <si>
    <t>6356071</t>
  </si>
  <si>
    <t>West end</t>
  </si>
  <si>
    <t>452226</t>
  </si>
  <si>
    <t>6355066</t>
  </si>
  <si>
    <t>R1EDP</t>
  </si>
  <si>
    <t>453745</t>
  </si>
  <si>
    <t>444224</t>
  </si>
  <si>
    <t>6353113</t>
  </si>
  <si>
    <t>south west end of pond</t>
  </si>
  <si>
    <t>445699</t>
  </si>
  <si>
    <t>6353231</t>
  </si>
  <si>
    <t>FOC27OCT2014-1</t>
  </si>
  <si>
    <t>6362112</t>
  </si>
  <si>
    <t>492439</t>
  </si>
  <si>
    <t>6362064</t>
  </si>
  <si>
    <t>27-Oct-14CRUSH</t>
  </si>
  <si>
    <t>6362806</t>
  </si>
  <si>
    <t>near pumphouse</t>
  </si>
  <si>
    <t>493476</t>
  </si>
  <si>
    <t>6362831</t>
  </si>
  <si>
    <t>27-Oct-14HDP1</t>
  </si>
  <si>
    <t>445141</t>
  </si>
  <si>
    <t>6353270</t>
  </si>
  <si>
    <t>south east corner of pond</t>
  </si>
  <si>
    <t>445781</t>
  </si>
  <si>
    <t>6358422</t>
  </si>
  <si>
    <t>445436</t>
  </si>
  <si>
    <t>6358547</t>
  </si>
  <si>
    <t>north part of tar river inlet</t>
  </si>
  <si>
    <t>445137</t>
  </si>
  <si>
    <t>6358077</t>
  </si>
  <si>
    <t>FOC28OCT2014-2</t>
  </si>
  <si>
    <t>495768</t>
  </si>
  <si>
    <t>6364161</t>
  </si>
  <si>
    <t>28-Oct-14ETA</t>
  </si>
  <si>
    <t>6362872</t>
  </si>
  <si>
    <t>6362846</t>
  </si>
  <si>
    <t>29-OCT-14 OPP1</t>
  </si>
  <si>
    <t>6366134</t>
  </si>
  <si>
    <t>29-OCT-14 WETA1</t>
  </si>
  <si>
    <t>6364512</t>
  </si>
  <si>
    <t>29-OCT-14 WETA2</t>
  </si>
  <si>
    <t>404</t>
  </si>
  <si>
    <t>493349</t>
  </si>
  <si>
    <t>6364732</t>
  </si>
  <si>
    <t>BeaverLk</t>
  </si>
  <si>
    <t>Syncrude_BeaverLk</t>
  </si>
  <si>
    <t>11:22</t>
  </si>
  <si>
    <t>Boat dock shoreline</t>
  </si>
  <si>
    <t>NMSPW</t>
  </si>
  <si>
    <t>Syncrude_NMSPW</t>
  </si>
  <si>
    <t>Dock shoreline</t>
  </si>
  <si>
    <t>15:38</t>
  </si>
  <si>
    <t>Boat dock - finger</t>
  </si>
  <si>
    <t>16:02</t>
  </si>
  <si>
    <t>15:56</t>
  </si>
  <si>
    <t>16:30</t>
  </si>
  <si>
    <t>17:27</t>
  </si>
  <si>
    <t>17:42</t>
  </si>
  <si>
    <t>Jewers Dredge</t>
  </si>
  <si>
    <t>NW corner</t>
  </si>
  <si>
    <t xml:space="preserve">W side </t>
  </si>
  <si>
    <t>15:53</t>
  </si>
  <si>
    <t>N.W. boat ramp</t>
  </si>
  <si>
    <t>11:29</t>
  </si>
  <si>
    <t>S.E. Corner (bay area)</t>
  </si>
  <si>
    <t>10:56</t>
  </si>
  <si>
    <t>NW Side</t>
  </si>
  <si>
    <t>11:08</t>
  </si>
  <si>
    <t>North end</t>
  </si>
  <si>
    <t>Boat dock SE</t>
  </si>
  <si>
    <t>boat dock S</t>
  </si>
  <si>
    <t>west bank</t>
  </si>
  <si>
    <t>SE corner</t>
  </si>
  <si>
    <t>11:10</t>
  </si>
  <si>
    <t>West wall</t>
  </si>
  <si>
    <t>14:50</t>
  </si>
  <si>
    <t>East wall</t>
  </si>
  <si>
    <t>NE corner</t>
  </si>
  <si>
    <t>North Beach</t>
  </si>
  <si>
    <t>Access</t>
  </si>
  <si>
    <t>North Monitoring Point</t>
  </si>
  <si>
    <t>Westside cannons</t>
  </si>
  <si>
    <t>SE corner by Effigy</t>
  </si>
  <si>
    <t>se corner</t>
  </si>
  <si>
    <t>SE cirner of pond</t>
  </si>
  <si>
    <t>Monitor board eastside</t>
  </si>
  <si>
    <t>cannons</t>
  </si>
  <si>
    <t>Northside monitor</t>
  </si>
  <si>
    <t>Dyke access</t>
  </si>
  <si>
    <t>SW corner gate</t>
  </si>
  <si>
    <t>NW corner gate</t>
  </si>
  <si>
    <t>Westside of laydown</t>
  </si>
  <si>
    <t>Eastside of laydown</t>
  </si>
  <si>
    <t>Eastside of pump</t>
  </si>
  <si>
    <t>s</t>
  </si>
  <si>
    <t>W side of pond</t>
  </si>
  <si>
    <t>W side of pond near barges</t>
  </si>
  <si>
    <t>NE corner of 2nd cell</t>
  </si>
  <si>
    <t>SW corner of 11st cell</t>
  </si>
  <si>
    <t>Water taxi launch</t>
  </si>
  <si>
    <t xml:space="preserve">Stairs to catwalk </t>
  </si>
  <si>
    <t>448446</t>
  </si>
  <si>
    <t>6356590</t>
  </si>
  <si>
    <t>452065</t>
  </si>
  <si>
    <t>452322</t>
  </si>
  <si>
    <t>6355041</t>
  </si>
  <si>
    <t>455692</t>
  </si>
  <si>
    <t>6355018</t>
  </si>
  <si>
    <t>6355412</t>
  </si>
  <si>
    <t>452254</t>
  </si>
  <si>
    <t>6355672</t>
  </si>
  <si>
    <t>452526</t>
  </si>
  <si>
    <t>6355900</t>
  </si>
  <si>
    <t>Not Recovered</t>
  </si>
  <si>
    <t>No</t>
  </si>
  <si>
    <t>Injured</t>
  </si>
  <si>
    <t>RWBL</t>
  </si>
  <si>
    <t>UNK_Grebe</t>
  </si>
  <si>
    <t>GWTE</t>
  </si>
  <si>
    <t>NSHO</t>
  </si>
  <si>
    <t>UNK_Scaup</t>
  </si>
  <si>
    <t>470468</t>
  </si>
  <si>
    <t>6346735</t>
  </si>
  <si>
    <t>rain,steam_operations</t>
  </si>
  <si>
    <t>470389</t>
  </si>
  <si>
    <t>6347881</t>
  </si>
  <si>
    <t>north dock</t>
  </si>
  <si>
    <t>469639</t>
  </si>
  <si>
    <t>6347087</t>
  </si>
  <si>
    <t>18-OCT-14 03:01 IP BOAT DES</t>
  </si>
  <si>
    <t>469640</t>
  </si>
  <si>
    <t>6347086</t>
  </si>
  <si>
    <t>float 124</t>
  </si>
  <si>
    <t>470382</t>
  </si>
  <si>
    <t>18-OCT-14 03:28 IP BOAT FOC</t>
  </si>
  <si>
    <t>steam_operations,none</t>
  </si>
  <si>
    <t>465835</t>
  </si>
  <si>
    <t>6344553</t>
  </si>
  <si>
    <t>ceda dock</t>
  </si>
  <si>
    <t>6344506</t>
  </si>
  <si>
    <t>19-OCT-14 03:37 ETF BOAT DES</t>
  </si>
  <si>
    <t>bitumen,MortalitiesPreviously</t>
  </si>
  <si>
    <t>19-OCT-14 04:21 ETF BOAT FOC</t>
  </si>
  <si>
    <t>464900</t>
  </si>
  <si>
    <t>464920</t>
  </si>
  <si>
    <t>6344074</t>
  </si>
  <si>
    <t>20-OCT-14 02:00 SEA BOAT DES</t>
  </si>
  <si>
    <t>6340751</t>
  </si>
  <si>
    <t>20-OCT-14 02:16 SEA BOAT FOC</t>
  </si>
  <si>
    <t>480196</t>
  </si>
  <si>
    <t>6342371</t>
  </si>
  <si>
    <t>sc2 boat dock</t>
  </si>
  <si>
    <t>29-oct-03:12 50 pm fcs sc2b</t>
  </si>
  <si>
    <t>6342927</t>
  </si>
  <si>
    <t>mft boat dock</t>
  </si>
  <si>
    <t>479250</t>
  </si>
  <si>
    <t>6349110</t>
  </si>
  <si>
    <t>30-oct-14 02:32:29 pm mortsearch mft</t>
  </si>
  <si>
    <t>14:50:00</t>
  </si>
  <si>
    <t>479249</t>
  </si>
  <si>
    <t>mft boat dockvm</t>
  </si>
  <si>
    <t>30-oct-14 02:52:09 pm fcs sesrch mft</t>
  </si>
  <si>
    <t>euthanized</t>
  </si>
  <si>
    <t>NOPI</t>
  </si>
  <si>
    <t>CANV</t>
  </si>
  <si>
    <t>Severe Weather Landing Event</t>
  </si>
  <si>
    <t>Tailings</t>
  </si>
  <si>
    <t>oiled</t>
  </si>
  <si>
    <t>&gt;25</t>
  </si>
  <si>
    <t xml:space="preserve">euthanized </t>
  </si>
  <si>
    <t>&lt;20</t>
  </si>
  <si>
    <t>GADW</t>
  </si>
  <si>
    <t>BUFF</t>
  </si>
  <si>
    <t xml:space="preserve">oiled </t>
  </si>
  <si>
    <t xml:space="preserve">Tailings </t>
  </si>
  <si>
    <t>80-100</t>
  </si>
  <si>
    <t>Snow</t>
  </si>
  <si>
    <t>partially eaten</t>
  </si>
  <si>
    <t>n/a - eaten</t>
  </si>
  <si>
    <t>UNK_Bird</t>
  </si>
  <si>
    <t>not recovered - on the beach</t>
  </si>
  <si>
    <t>NE quadrant of Dyke10 Runoff Pond</t>
  </si>
  <si>
    <t>Alive, Oiled, Unable to fly</t>
  </si>
  <si>
    <t>&gt;0</t>
  </si>
  <si>
    <t>Not recovered</t>
  </si>
  <si>
    <t>while hazing</t>
  </si>
  <si>
    <t>East side of Tailings Pond</t>
  </si>
  <si>
    <t>Alive, Oiled</t>
  </si>
  <si>
    <t>Tailings Pond, shoreline</t>
  </si>
  <si>
    <t>airboat, while hazing</t>
  </si>
  <si>
    <t>90-100</t>
  </si>
  <si>
    <t>while inspecting cannons</t>
  </si>
  <si>
    <t>RNDU</t>
  </si>
  <si>
    <t>Tailings Pond, west shore</t>
  </si>
  <si>
    <t>80-90</t>
  </si>
  <si>
    <t>FRGU</t>
  </si>
  <si>
    <t>85-90</t>
  </si>
  <si>
    <t>Not a pond</t>
  </si>
  <si>
    <t>Road</t>
  </si>
  <si>
    <t>near the boom</t>
  </si>
  <si>
    <t>By barges</t>
  </si>
  <si>
    <t>UNK_Diver</t>
  </si>
  <si>
    <t>Clean Harbors yard</t>
  </si>
  <si>
    <t>NE-7 cell</t>
  </si>
  <si>
    <t>On Shore</t>
  </si>
  <si>
    <t>Dead, Oiled</t>
  </si>
  <si>
    <t>In tall grass through Clearstream laydown</t>
  </si>
  <si>
    <t xml:space="preserve">Off shore </t>
  </si>
  <si>
    <t>On shore</t>
  </si>
  <si>
    <t>Near Catwalk</t>
  </si>
  <si>
    <t>North end in formerly Clean Harbors laydown</t>
  </si>
  <si>
    <t>UNK_Diver_Duck</t>
  </si>
  <si>
    <t>Through Clean Harbors yard (N side)</t>
  </si>
  <si>
    <t>Open Water</t>
  </si>
  <si>
    <t>Shore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</si>
</sst>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Fill="1" applyAlignment="1">
      <alignment horizontal="left" vertical="center"/>
    </xf>
    <xf numFmtId="1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/>
    <xf numFmtId="14" fontId="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0" fontId="1" fillId="0" borderId="0" xfId="0" applyFont="1" applyFill="1"/>
    <xf numFmtId="20" fontId="1" fillId="0" borderId="0" xfId="0" applyNumberFormat="1" applyFont="1" applyFill="1"/>
    <xf numFmtId="20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0" fontId="3" fillId="0" borderId="0" xfId="0" applyFont="1" applyFill="1" applyAlignment="1"/>
    <xf numFmtId="0" fontId="1" fillId="0" borderId="0" xfId="0" applyFont="1" applyFill="1" applyAlignment="1">
      <alignment horizontal="left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49" fontId="1" fillId="0" borderId="0" xfId="0" applyNumberFormat="1" applyFont="1" applyFill="1" applyAlignment="1"/>
    <xf numFmtId="1" fontId="3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49" fontId="4" fillId="0" borderId="0" xfId="0" applyNumberFormat="1" applyFont="1" applyFill="1" applyAlignment="1"/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/>
    <xf numFmtId="1" fontId="4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 applyProtection="1">
      <protection locked="0"/>
    </xf>
    <xf numFmtId="0" fontId="4" fillId="0" borderId="0" xfId="0" applyFont="1" applyFill="1"/>
    <xf numFmtId="1" fontId="1" fillId="0" borderId="0" xfId="0" applyNumberFormat="1" applyFont="1" applyFill="1"/>
    <xf numFmtId="2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/>
    </xf>
    <xf numFmtId="20" fontId="1" fillId="0" borderId="0" xfId="0" applyNumberFormat="1" applyFont="1" applyFill="1" applyAlignment="1">
      <alignment horizontal="right" vertical="center"/>
    </xf>
    <xf numFmtId="1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49" fontId="5" fillId="0" borderId="0" xfId="0" applyNumberFormat="1" applyFont="1" applyFill="1" applyAlignment="1"/>
    <xf numFmtId="1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right"/>
    </xf>
    <xf numFmtId="16" fontId="1" fillId="0" borderId="0" xfId="0" applyNumberFormat="1" applyFont="1" applyFill="1" applyAlignment="1">
      <alignment horizontal="left" vertical="center"/>
    </xf>
    <xf numFmtId="0" fontId="3" fillId="0" borderId="0" xfId="0" applyFont="1" applyFill="1"/>
    <xf numFmtId="0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wrapText="1"/>
    </xf>
    <xf numFmtId="14" fontId="1" fillId="0" borderId="0" xfId="0" applyNumberFormat="1" applyFont="1" applyFill="1" applyAlignment="1">
      <alignment horizontal="right" wrapText="1"/>
    </xf>
    <xf numFmtId="14" fontId="1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>
      <alignment horizontal="right" vertical="center"/>
    </xf>
    <xf numFmtId="20" fontId="1" fillId="0" borderId="0" xfId="0" applyNumberFormat="1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16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left" vertical="center"/>
    </xf>
    <xf numFmtId="1" fontId="3" fillId="0" borderId="0" xfId="1" applyNumberFormat="1" applyFont="1" applyFill="1"/>
    <xf numFmtId="2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 vertical="center"/>
    </xf>
    <xf numFmtId="1" fontId="3" fillId="0" borderId="0" xfId="1" applyNumberFormat="1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1" fontId="3" fillId="0" borderId="0" xfId="1" applyNumberFormat="1" applyFont="1" applyFill="1" applyAlignment="1">
      <alignment horizontal="right" vertical="center"/>
    </xf>
    <xf numFmtId="2" fontId="1" fillId="0" borderId="0" xfId="0" applyNumberFormat="1" applyFont="1" applyFill="1" applyAlignment="1">
      <alignment horizontal="right" vertical="center"/>
    </xf>
    <xf numFmtId="1" fontId="1" fillId="0" borderId="0" xfId="0" applyNumberFormat="1" applyFont="1" applyFill="1" applyAlignment="1"/>
    <xf numFmtId="0" fontId="6" fillId="0" borderId="0" xfId="0" applyFont="1" applyFill="1" applyAlignment="1">
      <alignment horizontal="center" vertical="center" wrapText="1"/>
    </xf>
    <xf numFmtId="20" fontId="6" fillId="0" borderId="0" xfId="0" applyNumberFormat="1" applyFont="1" applyFill="1" applyAlignment="1">
      <alignment horizontal="center" vertical="center" wrapText="1"/>
    </xf>
    <xf numFmtId="1" fontId="7" fillId="0" borderId="0" xfId="1" applyNumberFormat="1" applyFont="1" applyFill="1" applyAlignment="1">
      <alignment horizontal="center" vertical="center" wrapText="1"/>
    </xf>
    <xf numFmtId="1" fontId="6" fillId="0" borderId="0" xfId="0" applyNumberFormat="1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  <protection locked="0"/>
    </xf>
  </cellXfs>
  <cellStyles count="4">
    <cellStyle name="Bad" xfId="1" builtinId="27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1801"/>
  <sheetViews>
    <sheetView tabSelected="1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A30" sqref="A30"/>
    </sheetView>
  </sheetViews>
  <sheetFormatPr defaultColWidth="9" defaultRowHeight="15"/>
  <cols>
    <col min="1" max="1" width="11.875" style="1" bestFit="1" customWidth="1"/>
    <col min="2" max="2" width="9.375" style="30" bestFit="1" customWidth="1"/>
    <col min="3" max="3" width="8.875" style="1" bestFit="1" customWidth="1"/>
    <col min="4" max="4" width="18" style="1" bestFit="1" customWidth="1"/>
    <col min="5" max="5" width="41.125" style="1" bestFit="1" customWidth="1"/>
    <col min="6" max="6" width="20" style="1" bestFit="1" customWidth="1"/>
    <col min="7" max="8" width="8.5" style="28" bestFit="1" customWidth="1"/>
    <col min="9" max="9" width="12.5" style="56" customWidth="1"/>
    <col min="10" max="10" width="12.125" style="29" bestFit="1" customWidth="1"/>
    <col min="11" max="11" width="8.125" style="64" bestFit="1" customWidth="1"/>
    <col min="12" max="12" width="8.125" style="29" bestFit="1" customWidth="1"/>
    <col min="13" max="13" width="13.625" style="51" bestFit="1" customWidth="1"/>
    <col min="14" max="14" width="8.875" style="51" bestFit="1" customWidth="1"/>
    <col min="15" max="15" width="23.5" style="29" bestFit="1" customWidth="1"/>
    <col min="16" max="16" width="23.5" style="1" bestFit="1" customWidth="1"/>
    <col min="17" max="17" width="20" style="1" bestFit="1" customWidth="1"/>
    <col min="18" max="18" width="8.125" style="1" bestFit="1" customWidth="1"/>
    <col min="19" max="19" width="27.625" style="1" bestFit="1" customWidth="1"/>
    <col min="20" max="20" width="25.875" style="3" bestFit="1" customWidth="1"/>
    <col min="21" max="21" width="9.5" style="1" bestFit="1" customWidth="1"/>
    <col min="22" max="22" width="8.5" style="28" bestFit="1" customWidth="1"/>
    <col min="23" max="23" width="6.375" style="31" bestFit="1" customWidth="1"/>
    <col min="24" max="24" width="15.875" style="1" bestFit="1" customWidth="1"/>
    <col min="25" max="25" width="7.125" style="1" bestFit="1" customWidth="1"/>
    <col min="26" max="26" width="9.5" style="1" bestFit="1" customWidth="1"/>
    <col min="27" max="27" width="12" style="29" bestFit="1" customWidth="1"/>
    <col min="28" max="28" width="35.375" style="1" bestFit="1" customWidth="1"/>
    <col min="29" max="29" width="15.5" style="30" bestFit="1" customWidth="1"/>
    <col min="30" max="30" width="15.625" style="30" bestFit="1" customWidth="1"/>
    <col min="31" max="31" width="20.125" style="1" bestFit="1" customWidth="1"/>
    <col min="32" max="32" width="23" style="1" bestFit="1" customWidth="1"/>
    <col min="33" max="33" width="12.375" style="1" bestFit="1" customWidth="1"/>
    <col min="34" max="34" width="8.125" style="1" bestFit="1" customWidth="1"/>
    <col min="35" max="35" width="21" style="1" bestFit="1" customWidth="1"/>
    <col min="36" max="36" width="11.5" style="1" bestFit="1" customWidth="1"/>
    <col min="37" max="37" width="18.875" style="29" bestFit="1" customWidth="1"/>
    <col min="38" max="38" width="19.125" style="1" bestFit="1" customWidth="1"/>
    <col min="39" max="39" width="11.5" style="1" bestFit="1" customWidth="1"/>
    <col min="40" max="40" width="8.125" style="29" bestFit="1" customWidth="1"/>
    <col min="41" max="41" width="6.5" style="1" bestFit="1" customWidth="1"/>
    <col min="42" max="42" width="62.625" style="1" bestFit="1" customWidth="1"/>
    <col min="43" max="44" width="14.125" style="30" bestFit="1" customWidth="1"/>
    <col min="45" max="45" width="35.5" style="1" bestFit="1" customWidth="1"/>
    <col min="46" max="46" width="33.25" style="1" customWidth="1"/>
    <col min="47" max="48" width="25.25" style="30" bestFit="1" customWidth="1"/>
    <col min="49" max="49" width="21.5" style="1" bestFit="1" customWidth="1"/>
    <col min="50" max="50" width="33.5" style="1" bestFit="1" customWidth="1"/>
    <col min="51" max="16384" width="9" style="1"/>
  </cols>
  <sheetData>
    <row r="1" spans="1:50" s="66" customFormat="1" ht="42" customHeight="1">
      <c r="A1" s="66" t="s">
        <v>0</v>
      </c>
      <c r="B1" s="66" t="s">
        <v>1</v>
      </c>
      <c r="C1" s="66" t="s">
        <v>2</v>
      </c>
      <c r="D1" s="66" t="s">
        <v>3</v>
      </c>
      <c r="E1" s="66" t="s">
        <v>4</v>
      </c>
      <c r="F1" s="66" t="s">
        <v>5</v>
      </c>
      <c r="G1" s="67" t="s">
        <v>6</v>
      </c>
      <c r="H1" s="67" t="s">
        <v>7</v>
      </c>
      <c r="I1" s="68" t="s">
        <v>8</v>
      </c>
      <c r="J1" s="69" t="s">
        <v>9</v>
      </c>
      <c r="K1" s="70" t="s">
        <v>10</v>
      </c>
      <c r="L1" s="69" t="s">
        <v>11</v>
      </c>
      <c r="M1" s="69" t="s">
        <v>12</v>
      </c>
      <c r="N1" s="69" t="s">
        <v>13</v>
      </c>
      <c r="O1" s="69" t="s">
        <v>14</v>
      </c>
      <c r="P1" s="66" t="s">
        <v>15</v>
      </c>
      <c r="Q1" s="66" t="s">
        <v>16</v>
      </c>
      <c r="R1" s="66" t="s">
        <v>17</v>
      </c>
      <c r="S1" s="66" t="s">
        <v>18</v>
      </c>
      <c r="T1" s="71" t="s">
        <v>19</v>
      </c>
      <c r="U1" s="66" t="s">
        <v>20</v>
      </c>
      <c r="V1" s="67" t="s">
        <v>21</v>
      </c>
      <c r="W1" s="69" t="s">
        <v>22</v>
      </c>
      <c r="X1" s="66" t="s">
        <v>23</v>
      </c>
      <c r="Y1" s="66" t="s">
        <v>24</v>
      </c>
      <c r="Z1" s="66" t="s">
        <v>25</v>
      </c>
      <c r="AA1" s="69" t="s">
        <v>26</v>
      </c>
      <c r="AB1" s="66" t="s">
        <v>27</v>
      </c>
      <c r="AC1" s="66" t="s">
        <v>28</v>
      </c>
      <c r="AD1" s="66" t="s">
        <v>29</v>
      </c>
      <c r="AE1" s="66" t="s">
        <v>30</v>
      </c>
      <c r="AF1" s="66" t="s">
        <v>31</v>
      </c>
      <c r="AG1" s="66" t="s">
        <v>32</v>
      </c>
      <c r="AH1" s="66" t="s">
        <v>33</v>
      </c>
      <c r="AI1" s="66" t="s">
        <v>34</v>
      </c>
      <c r="AJ1" s="66" t="s">
        <v>35</v>
      </c>
      <c r="AK1" s="69" t="s">
        <v>36</v>
      </c>
      <c r="AL1" s="66" t="s">
        <v>37</v>
      </c>
      <c r="AM1" s="66" t="s">
        <v>38</v>
      </c>
      <c r="AN1" s="69" t="s">
        <v>39</v>
      </c>
      <c r="AO1" s="66" t="s">
        <v>40</v>
      </c>
      <c r="AP1" s="66" t="s">
        <v>41</v>
      </c>
      <c r="AQ1" s="66" t="s">
        <v>42</v>
      </c>
      <c r="AR1" s="66" t="s">
        <v>43</v>
      </c>
      <c r="AS1" s="66" t="s">
        <v>44</v>
      </c>
      <c r="AT1" s="66" t="s">
        <v>45</v>
      </c>
      <c r="AU1" s="66" t="s">
        <v>46</v>
      </c>
      <c r="AV1" s="66" t="s">
        <v>47</v>
      </c>
      <c r="AW1" s="66" t="s">
        <v>48</v>
      </c>
      <c r="AX1" s="66" t="s">
        <v>49</v>
      </c>
    </row>
    <row r="2" spans="1:50" s="6" customFormat="1" ht="15" customHeight="1">
      <c r="A2" s="4" t="s">
        <v>50</v>
      </c>
      <c r="B2" s="5">
        <v>41736</v>
      </c>
      <c r="C2" s="6" t="s">
        <v>51</v>
      </c>
      <c r="D2" s="7" t="s">
        <v>52</v>
      </c>
      <c r="F2" s="6" t="s">
        <v>53</v>
      </c>
      <c r="G2" s="8">
        <v>0.58263888888888882</v>
      </c>
      <c r="H2" s="9">
        <v>0.58958333333333335</v>
      </c>
      <c r="I2" s="57">
        <f t="shared" ref="I2:I33" si="0">IF((H2-G2)*24*60&lt;0,"",(H2-G2)*24*60)</f>
        <v>10.000000000000124</v>
      </c>
      <c r="J2" s="10"/>
      <c r="K2" s="58" t="str">
        <f t="shared" ref="K2:K33" si="1">IF(J2&gt;0,J2/10000,"")</f>
        <v/>
      </c>
      <c r="L2" s="10"/>
      <c r="M2" s="65" t="s">
        <v>54</v>
      </c>
      <c r="N2" s="65" t="s">
        <v>55</v>
      </c>
      <c r="O2" s="11" t="s">
        <v>56</v>
      </c>
      <c r="S2" s="11" t="s">
        <v>57</v>
      </c>
      <c r="U2" s="12">
        <v>0</v>
      </c>
      <c r="V2" s="9"/>
      <c r="W2" s="13">
        <v>0</v>
      </c>
      <c r="AA2" s="10"/>
      <c r="AC2" s="14"/>
      <c r="AD2" s="14"/>
      <c r="AF2" s="15"/>
      <c r="AJ2" s="11" t="s">
        <v>58</v>
      </c>
      <c r="AK2" s="10">
        <v>2000</v>
      </c>
      <c r="AL2" s="6" t="s">
        <v>59</v>
      </c>
      <c r="AM2" s="12">
        <v>1</v>
      </c>
      <c r="AN2" s="16" t="s">
        <v>60</v>
      </c>
      <c r="AO2" s="6" t="s">
        <v>58</v>
      </c>
      <c r="AQ2" s="14">
        <v>468638</v>
      </c>
      <c r="AR2" s="14">
        <v>6320553</v>
      </c>
      <c r="AS2" s="4" t="s">
        <v>61</v>
      </c>
      <c r="AT2" s="17" t="s">
        <v>62</v>
      </c>
      <c r="AU2" s="14">
        <v>468556</v>
      </c>
      <c r="AV2" s="14">
        <v>6320520</v>
      </c>
    </row>
    <row r="3" spans="1:50" s="6" customFormat="1" ht="15" customHeight="1">
      <c r="A3" s="4" t="s">
        <v>50</v>
      </c>
      <c r="B3" s="5">
        <v>41736</v>
      </c>
      <c r="C3" s="6" t="s">
        <v>51</v>
      </c>
      <c r="D3" s="7" t="s">
        <v>52</v>
      </c>
      <c r="F3" s="6" t="s">
        <v>53</v>
      </c>
      <c r="G3" s="8">
        <v>0.60416666666666663</v>
      </c>
      <c r="H3" s="9">
        <v>0.62152777777777779</v>
      </c>
      <c r="I3" s="57">
        <f t="shared" si="0"/>
        <v>25.000000000000071</v>
      </c>
      <c r="J3" s="10"/>
      <c r="K3" s="58" t="str">
        <f t="shared" si="1"/>
        <v/>
      </c>
      <c r="L3" s="10"/>
      <c r="M3" s="65" t="s">
        <v>54</v>
      </c>
      <c r="N3" s="65" t="s">
        <v>55</v>
      </c>
      <c r="O3" s="11" t="s">
        <v>63</v>
      </c>
      <c r="S3" s="11" t="s">
        <v>64</v>
      </c>
      <c r="U3" s="12" t="s">
        <v>65</v>
      </c>
      <c r="V3" s="9"/>
      <c r="W3" s="13">
        <v>0</v>
      </c>
      <c r="AA3" s="10"/>
      <c r="AC3" s="14"/>
      <c r="AD3" s="14"/>
      <c r="AF3" s="15"/>
      <c r="AJ3" s="11" t="s">
        <v>58</v>
      </c>
      <c r="AK3" s="10">
        <v>2000</v>
      </c>
      <c r="AL3" s="4" t="s">
        <v>59</v>
      </c>
      <c r="AM3" s="12">
        <v>1</v>
      </c>
      <c r="AN3" s="16" t="s">
        <v>60</v>
      </c>
      <c r="AO3" s="18" t="s">
        <v>65</v>
      </c>
      <c r="AQ3" s="14">
        <v>473880</v>
      </c>
      <c r="AR3" s="14">
        <v>6314250</v>
      </c>
      <c r="AS3" s="4" t="s">
        <v>66</v>
      </c>
      <c r="AT3" s="19" t="s">
        <v>66</v>
      </c>
      <c r="AU3" s="14">
        <v>473880</v>
      </c>
      <c r="AV3" s="14">
        <v>6314250</v>
      </c>
    </row>
    <row r="4" spans="1:50" s="6" customFormat="1" ht="15" customHeight="1">
      <c r="A4" s="4" t="s">
        <v>50</v>
      </c>
      <c r="B4" s="5">
        <v>41736</v>
      </c>
      <c r="C4" s="6" t="s">
        <v>51</v>
      </c>
      <c r="D4" s="7" t="s">
        <v>52</v>
      </c>
      <c r="F4" s="6" t="s">
        <v>53</v>
      </c>
      <c r="G4" s="8">
        <v>0.64444444444444449</v>
      </c>
      <c r="H4" s="9">
        <v>0.65277777777777779</v>
      </c>
      <c r="I4" s="57">
        <f t="shared" si="0"/>
        <v>11.999999999999957</v>
      </c>
      <c r="J4" s="10"/>
      <c r="K4" s="58" t="str">
        <f t="shared" si="1"/>
        <v/>
      </c>
      <c r="L4" s="10"/>
      <c r="M4" s="65" t="s">
        <v>54</v>
      </c>
      <c r="N4" s="65" t="s">
        <v>55</v>
      </c>
      <c r="O4" s="11" t="s">
        <v>67</v>
      </c>
      <c r="S4" s="11" t="s">
        <v>68</v>
      </c>
      <c r="U4" s="12" t="s">
        <v>65</v>
      </c>
      <c r="V4" s="9"/>
      <c r="W4" s="13">
        <v>0</v>
      </c>
      <c r="AA4" s="10"/>
      <c r="AC4" s="14"/>
      <c r="AD4" s="14"/>
      <c r="AF4" s="15"/>
      <c r="AJ4" s="11" t="s">
        <v>58</v>
      </c>
      <c r="AK4" s="10">
        <v>2000</v>
      </c>
      <c r="AL4" s="4" t="s">
        <v>59</v>
      </c>
      <c r="AM4" s="12">
        <v>1</v>
      </c>
      <c r="AN4" s="16" t="s">
        <v>60</v>
      </c>
      <c r="AO4" s="18" t="s">
        <v>65</v>
      </c>
      <c r="AQ4" s="14">
        <v>472747</v>
      </c>
      <c r="AR4" s="14">
        <v>6317349</v>
      </c>
      <c r="AS4" s="6" t="s">
        <v>69</v>
      </c>
      <c r="AT4" s="19" t="s">
        <v>70</v>
      </c>
      <c r="AU4" s="14">
        <v>472703</v>
      </c>
      <c r="AV4" s="14">
        <v>6317573</v>
      </c>
    </row>
    <row r="5" spans="1:50" s="6" customFormat="1" ht="15" customHeight="1">
      <c r="A5" s="4" t="s">
        <v>50</v>
      </c>
      <c r="B5" s="5">
        <v>41736</v>
      </c>
      <c r="C5" s="6" t="s">
        <v>51</v>
      </c>
      <c r="D5" s="7" t="s">
        <v>52</v>
      </c>
      <c r="F5" s="6" t="s">
        <v>53</v>
      </c>
      <c r="G5" s="8">
        <v>0.6791666666666667</v>
      </c>
      <c r="H5" s="9">
        <v>0.68472222222222223</v>
      </c>
      <c r="I5" s="57">
        <f t="shared" si="0"/>
        <v>7.9999999999999716</v>
      </c>
      <c r="J5" s="10"/>
      <c r="K5" s="58" t="str">
        <f t="shared" si="1"/>
        <v/>
      </c>
      <c r="L5" s="10"/>
      <c r="M5" s="65" t="s">
        <v>54</v>
      </c>
      <c r="N5" s="65" t="s">
        <v>71</v>
      </c>
      <c r="O5" s="11" t="s">
        <v>72</v>
      </c>
      <c r="S5" s="11" t="s">
        <v>73</v>
      </c>
      <c r="U5" s="12" t="s">
        <v>65</v>
      </c>
      <c r="V5" s="9"/>
      <c r="W5" s="13">
        <v>0</v>
      </c>
      <c r="AA5" s="10"/>
      <c r="AC5" s="14"/>
      <c r="AD5" s="14"/>
      <c r="AF5" s="15"/>
      <c r="AJ5" s="11" t="s">
        <v>58</v>
      </c>
      <c r="AK5" s="10">
        <v>2000</v>
      </c>
      <c r="AL5" s="4" t="s">
        <v>59</v>
      </c>
      <c r="AM5" s="12">
        <v>2</v>
      </c>
      <c r="AN5" s="16" t="s">
        <v>60</v>
      </c>
      <c r="AO5" s="18" t="s">
        <v>65</v>
      </c>
      <c r="AQ5" s="14">
        <v>477366</v>
      </c>
      <c r="AR5" s="14">
        <v>6305417</v>
      </c>
      <c r="AS5" s="4" t="s">
        <v>74</v>
      </c>
      <c r="AT5" s="19" t="s">
        <v>75</v>
      </c>
      <c r="AU5" s="14">
        <v>477264</v>
      </c>
      <c r="AV5" s="14">
        <v>6305497</v>
      </c>
    </row>
    <row r="6" spans="1:50" s="6" customFormat="1" ht="15" customHeight="1">
      <c r="A6" s="4" t="s">
        <v>50</v>
      </c>
      <c r="B6" s="5">
        <v>41737</v>
      </c>
      <c r="C6" s="6" t="s">
        <v>51</v>
      </c>
      <c r="D6" s="7" t="s">
        <v>52</v>
      </c>
      <c r="F6" s="6" t="s">
        <v>53</v>
      </c>
      <c r="G6" s="8">
        <v>0.34375</v>
      </c>
      <c r="H6" s="9">
        <v>0.3611111111111111</v>
      </c>
      <c r="I6" s="57">
        <f t="shared" si="0"/>
        <v>24.999999999999993</v>
      </c>
      <c r="J6" s="10"/>
      <c r="K6" s="58" t="str">
        <f t="shared" si="1"/>
        <v/>
      </c>
      <c r="L6" s="10"/>
      <c r="M6" s="65" t="s">
        <v>54</v>
      </c>
      <c r="N6" s="65" t="s">
        <v>55</v>
      </c>
      <c r="O6" s="11" t="s">
        <v>76</v>
      </c>
      <c r="S6" s="11" t="s">
        <v>77</v>
      </c>
      <c r="U6" s="12" t="s">
        <v>65</v>
      </c>
      <c r="V6" s="9"/>
      <c r="W6" s="13">
        <v>0</v>
      </c>
      <c r="AA6" s="10"/>
      <c r="AC6" s="14"/>
      <c r="AD6" s="14"/>
      <c r="AF6" s="15"/>
      <c r="AJ6" s="11" t="s">
        <v>58</v>
      </c>
      <c r="AK6" s="10">
        <v>2000</v>
      </c>
      <c r="AL6" s="4" t="s">
        <v>59</v>
      </c>
      <c r="AM6" s="12">
        <v>2</v>
      </c>
      <c r="AN6" s="16" t="s">
        <v>78</v>
      </c>
      <c r="AO6" s="18" t="s">
        <v>79</v>
      </c>
      <c r="AQ6" s="14">
        <v>470633</v>
      </c>
      <c r="AR6" s="14">
        <v>6318657</v>
      </c>
      <c r="AS6" s="6" t="s">
        <v>69</v>
      </c>
      <c r="AT6" s="19" t="s">
        <v>66</v>
      </c>
      <c r="AU6" s="14">
        <v>470616</v>
      </c>
      <c r="AV6" s="14">
        <v>6318807</v>
      </c>
    </row>
    <row r="7" spans="1:50" s="6" customFormat="1" ht="15" customHeight="1">
      <c r="A7" s="4" t="s">
        <v>50</v>
      </c>
      <c r="B7" s="5">
        <v>41737</v>
      </c>
      <c r="C7" s="6" t="s">
        <v>51</v>
      </c>
      <c r="D7" s="7" t="s">
        <v>52</v>
      </c>
      <c r="F7" s="6" t="s">
        <v>53</v>
      </c>
      <c r="G7" s="8">
        <v>0.36180555555555555</v>
      </c>
      <c r="H7" s="9">
        <v>0.36736111111111108</v>
      </c>
      <c r="I7" s="57">
        <f t="shared" si="0"/>
        <v>7.9999999999999716</v>
      </c>
      <c r="J7" s="10"/>
      <c r="K7" s="58" t="str">
        <f t="shared" si="1"/>
        <v/>
      </c>
      <c r="L7" s="10"/>
      <c r="M7" s="65" t="s">
        <v>54</v>
      </c>
      <c r="N7" s="65" t="s">
        <v>55</v>
      </c>
      <c r="O7" s="11" t="s">
        <v>80</v>
      </c>
      <c r="S7" s="11" t="s">
        <v>81</v>
      </c>
      <c r="U7" s="12" t="s">
        <v>65</v>
      </c>
      <c r="V7" s="9"/>
      <c r="W7" s="13">
        <v>0</v>
      </c>
      <c r="AA7" s="10"/>
      <c r="AC7" s="14"/>
      <c r="AD7" s="14"/>
      <c r="AF7" s="15"/>
      <c r="AJ7" s="11" t="s">
        <v>58</v>
      </c>
      <c r="AK7" s="10">
        <v>2000</v>
      </c>
      <c r="AL7" s="4" t="s">
        <v>59</v>
      </c>
      <c r="AM7" s="12">
        <v>2</v>
      </c>
      <c r="AN7" s="16" t="s">
        <v>78</v>
      </c>
      <c r="AO7" s="18" t="s">
        <v>79</v>
      </c>
      <c r="AQ7" s="14">
        <v>470811</v>
      </c>
      <c r="AR7" s="14">
        <v>6316597</v>
      </c>
      <c r="AS7" s="4" t="s">
        <v>82</v>
      </c>
      <c r="AT7" s="19" t="s">
        <v>66</v>
      </c>
      <c r="AU7" s="14">
        <v>470512</v>
      </c>
      <c r="AV7" s="14">
        <v>6316004</v>
      </c>
    </row>
    <row r="8" spans="1:50" s="6" customFormat="1" ht="15" customHeight="1">
      <c r="A8" s="4" t="s">
        <v>50</v>
      </c>
      <c r="B8" s="5">
        <v>41737</v>
      </c>
      <c r="C8" s="6" t="s">
        <v>51</v>
      </c>
      <c r="D8" s="7" t="s">
        <v>52</v>
      </c>
      <c r="F8" s="6" t="s">
        <v>53</v>
      </c>
      <c r="G8" s="8">
        <v>0.37152777777777773</v>
      </c>
      <c r="H8" s="9">
        <v>0.38611111111111113</v>
      </c>
      <c r="I8" s="57">
        <f t="shared" si="0"/>
        <v>21.000000000000085</v>
      </c>
      <c r="J8" s="10"/>
      <c r="K8" s="58" t="str">
        <f t="shared" si="1"/>
        <v/>
      </c>
      <c r="L8" s="10"/>
      <c r="M8" s="65" t="s">
        <v>54</v>
      </c>
      <c r="N8" s="65" t="s">
        <v>55</v>
      </c>
      <c r="O8" s="11" t="s">
        <v>83</v>
      </c>
      <c r="S8" s="11" t="s">
        <v>84</v>
      </c>
      <c r="U8" s="12" t="s">
        <v>65</v>
      </c>
      <c r="V8" s="9"/>
      <c r="W8" s="13">
        <v>0</v>
      </c>
      <c r="AA8" s="10"/>
      <c r="AC8" s="14"/>
      <c r="AD8" s="14"/>
      <c r="AF8" s="15"/>
      <c r="AJ8" s="11" t="s">
        <v>58</v>
      </c>
      <c r="AK8" s="10">
        <v>2000</v>
      </c>
      <c r="AL8" s="4" t="s">
        <v>59</v>
      </c>
      <c r="AM8" s="12">
        <v>2</v>
      </c>
      <c r="AN8" s="16" t="s">
        <v>78</v>
      </c>
      <c r="AO8" s="18" t="s">
        <v>79</v>
      </c>
      <c r="AQ8" s="14">
        <v>471386</v>
      </c>
      <c r="AR8" s="14">
        <v>6317834</v>
      </c>
      <c r="AS8" s="6" t="s">
        <v>69</v>
      </c>
      <c r="AT8" s="19" t="s">
        <v>66</v>
      </c>
      <c r="AU8" s="14">
        <v>471488</v>
      </c>
      <c r="AV8" s="14">
        <v>6325796</v>
      </c>
    </row>
    <row r="9" spans="1:50" s="6" customFormat="1" ht="15" customHeight="1">
      <c r="A9" s="4" t="s">
        <v>50</v>
      </c>
      <c r="B9" s="5">
        <v>41737</v>
      </c>
      <c r="C9" s="6" t="s">
        <v>51</v>
      </c>
      <c r="D9" s="7" t="s">
        <v>52</v>
      </c>
      <c r="F9" s="6" t="s">
        <v>53</v>
      </c>
      <c r="G9" s="8">
        <v>0.375</v>
      </c>
      <c r="H9" s="9">
        <v>0.39374999999999999</v>
      </c>
      <c r="I9" s="57">
        <f t="shared" si="0"/>
        <v>26.999999999999986</v>
      </c>
      <c r="J9" s="10"/>
      <c r="K9" s="58" t="str">
        <f t="shared" si="1"/>
        <v/>
      </c>
      <c r="L9" s="10"/>
      <c r="M9" s="65" t="s">
        <v>54</v>
      </c>
      <c r="N9" s="65" t="s">
        <v>55</v>
      </c>
      <c r="O9" s="11" t="s">
        <v>85</v>
      </c>
      <c r="S9" s="11" t="s">
        <v>86</v>
      </c>
      <c r="U9" s="12" t="s">
        <v>87</v>
      </c>
      <c r="V9" s="9"/>
      <c r="W9" s="13">
        <v>0</v>
      </c>
      <c r="AA9" s="10"/>
      <c r="AC9" s="14"/>
      <c r="AD9" s="14"/>
      <c r="AF9" s="15"/>
      <c r="AJ9" s="11" t="s">
        <v>58</v>
      </c>
      <c r="AK9" s="10">
        <v>2000</v>
      </c>
      <c r="AL9" s="4" t="s">
        <v>59</v>
      </c>
      <c r="AM9" s="12">
        <v>2</v>
      </c>
      <c r="AN9" s="16" t="s">
        <v>78</v>
      </c>
      <c r="AO9" s="18" t="s">
        <v>79</v>
      </c>
      <c r="AQ9" s="14">
        <v>470339</v>
      </c>
      <c r="AR9" s="14">
        <v>6316277</v>
      </c>
      <c r="AS9" s="4" t="s">
        <v>74</v>
      </c>
      <c r="AT9" s="19" t="s">
        <v>70</v>
      </c>
      <c r="AU9" s="14">
        <v>467821</v>
      </c>
      <c r="AV9" s="14">
        <v>6316861</v>
      </c>
    </row>
    <row r="10" spans="1:50" s="6" customFormat="1" ht="15" customHeight="1">
      <c r="A10" s="4" t="s">
        <v>50</v>
      </c>
      <c r="B10" s="5">
        <v>41737</v>
      </c>
      <c r="C10" s="6" t="s">
        <v>51</v>
      </c>
      <c r="D10" s="7" t="s">
        <v>52</v>
      </c>
      <c r="F10" s="6" t="s">
        <v>53</v>
      </c>
      <c r="G10" s="8">
        <v>0.41597222222222219</v>
      </c>
      <c r="H10" s="9">
        <v>0.42638888888888887</v>
      </c>
      <c r="I10" s="57">
        <f t="shared" si="0"/>
        <v>15.000000000000027</v>
      </c>
      <c r="J10" s="10"/>
      <c r="K10" s="58" t="str">
        <f t="shared" si="1"/>
        <v/>
      </c>
      <c r="L10" s="10"/>
      <c r="M10" s="65" t="s">
        <v>54</v>
      </c>
      <c r="N10" s="65" t="s">
        <v>55</v>
      </c>
      <c r="O10" s="11" t="s">
        <v>88</v>
      </c>
      <c r="S10" s="11" t="s">
        <v>89</v>
      </c>
      <c r="U10" s="12" t="s">
        <v>65</v>
      </c>
      <c r="V10" s="9"/>
      <c r="W10" s="13">
        <v>0</v>
      </c>
      <c r="AA10" s="10"/>
      <c r="AC10" s="14"/>
      <c r="AD10" s="14"/>
      <c r="AF10" s="15"/>
      <c r="AJ10" s="11" t="s">
        <v>58</v>
      </c>
      <c r="AK10" s="10">
        <v>2000</v>
      </c>
      <c r="AL10" s="4" t="s">
        <v>59</v>
      </c>
      <c r="AM10" s="12">
        <v>2</v>
      </c>
      <c r="AN10" s="16" t="s">
        <v>71</v>
      </c>
      <c r="AO10" s="15" t="s">
        <v>90</v>
      </c>
      <c r="AQ10" s="14">
        <v>476048</v>
      </c>
      <c r="AR10" s="14">
        <v>6316220</v>
      </c>
      <c r="AS10" s="4" t="s">
        <v>91</v>
      </c>
      <c r="AT10" s="1" t="s">
        <v>92</v>
      </c>
      <c r="AU10" s="14">
        <v>475000</v>
      </c>
      <c r="AV10" s="14">
        <v>6316953</v>
      </c>
    </row>
    <row r="11" spans="1:50" s="6" customFormat="1" ht="15" customHeight="1">
      <c r="A11" s="4" t="s">
        <v>50</v>
      </c>
      <c r="B11" s="5">
        <v>41737</v>
      </c>
      <c r="C11" s="6" t="s">
        <v>51</v>
      </c>
      <c r="D11" s="7" t="s">
        <v>52</v>
      </c>
      <c r="F11" s="6" t="s">
        <v>53</v>
      </c>
      <c r="G11" s="8">
        <v>0.53402777777777777</v>
      </c>
      <c r="H11" s="9">
        <v>0.55833333333333335</v>
      </c>
      <c r="I11" s="57">
        <f t="shared" si="0"/>
        <v>35.000000000000036</v>
      </c>
      <c r="J11" s="10"/>
      <c r="K11" s="58" t="str">
        <f t="shared" si="1"/>
        <v/>
      </c>
      <c r="L11" s="10"/>
      <c r="M11" s="65" t="s">
        <v>54</v>
      </c>
      <c r="N11" s="65" t="s">
        <v>55</v>
      </c>
      <c r="O11" s="11" t="s">
        <v>93</v>
      </c>
      <c r="S11" s="11" t="s">
        <v>94</v>
      </c>
      <c r="U11" s="12" t="s">
        <v>65</v>
      </c>
      <c r="V11" s="9"/>
      <c r="W11" s="13">
        <v>0</v>
      </c>
      <c r="AA11" s="10"/>
      <c r="AC11" s="14"/>
      <c r="AD11" s="14"/>
      <c r="AF11" s="15"/>
      <c r="AJ11" s="11" t="s">
        <v>58</v>
      </c>
      <c r="AK11" s="10">
        <v>2000</v>
      </c>
      <c r="AL11" s="4" t="s">
        <v>59</v>
      </c>
      <c r="AM11" s="12">
        <v>2</v>
      </c>
      <c r="AN11" s="16" t="s">
        <v>95</v>
      </c>
      <c r="AO11" s="15" t="s">
        <v>79</v>
      </c>
      <c r="AQ11" s="14">
        <v>481818</v>
      </c>
      <c r="AR11" s="14">
        <v>6303294</v>
      </c>
      <c r="AS11" s="4" t="s">
        <v>74</v>
      </c>
      <c r="AT11" s="19" t="s">
        <v>96</v>
      </c>
      <c r="AU11" s="14">
        <v>481804</v>
      </c>
      <c r="AV11" s="14">
        <v>6303134</v>
      </c>
    </row>
    <row r="12" spans="1:50" s="6" customFormat="1" ht="15" customHeight="1">
      <c r="A12" s="4" t="s">
        <v>50</v>
      </c>
      <c r="B12" s="5">
        <v>41738</v>
      </c>
      <c r="C12" s="6" t="s">
        <v>51</v>
      </c>
      <c r="D12" s="7" t="s">
        <v>52</v>
      </c>
      <c r="F12" s="6" t="s">
        <v>53</v>
      </c>
      <c r="G12" s="8">
        <v>0.34097222222222223</v>
      </c>
      <c r="H12" s="9">
        <v>0.35138888888888892</v>
      </c>
      <c r="I12" s="57">
        <f t="shared" si="0"/>
        <v>15.000000000000027</v>
      </c>
      <c r="J12" s="10"/>
      <c r="K12" s="58" t="str">
        <f t="shared" si="1"/>
        <v/>
      </c>
      <c r="L12" s="10"/>
      <c r="M12" s="65" t="s">
        <v>54</v>
      </c>
      <c r="N12" s="65" t="s">
        <v>71</v>
      </c>
      <c r="O12" s="11" t="s">
        <v>97</v>
      </c>
      <c r="S12" s="11" t="s">
        <v>98</v>
      </c>
      <c r="U12" s="12" t="s">
        <v>65</v>
      </c>
      <c r="V12" s="9"/>
      <c r="W12" s="13">
        <v>0</v>
      </c>
      <c r="AA12" s="10"/>
      <c r="AC12" s="14"/>
      <c r="AD12" s="14"/>
      <c r="AF12" s="15"/>
      <c r="AJ12" s="11" t="s">
        <v>58</v>
      </c>
      <c r="AK12" s="10">
        <v>2000</v>
      </c>
      <c r="AL12" s="4" t="s">
        <v>59</v>
      </c>
      <c r="AM12" s="12">
        <v>2</v>
      </c>
      <c r="AN12" s="16" t="s">
        <v>99</v>
      </c>
      <c r="AO12" s="18" t="s">
        <v>79</v>
      </c>
      <c r="AQ12" s="14">
        <v>474591</v>
      </c>
      <c r="AR12" s="14">
        <v>6312552</v>
      </c>
      <c r="AS12" s="4" t="s">
        <v>70</v>
      </c>
      <c r="AT12" s="19" t="s">
        <v>70</v>
      </c>
      <c r="AU12" s="14">
        <v>474591</v>
      </c>
      <c r="AV12" s="14">
        <v>6312552</v>
      </c>
    </row>
    <row r="13" spans="1:50" s="6" customFormat="1" ht="15" customHeight="1">
      <c r="A13" s="4" t="s">
        <v>50</v>
      </c>
      <c r="B13" s="5">
        <v>41738</v>
      </c>
      <c r="C13" s="6" t="s">
        <v>51</v>
      </c>
      <c r="D13" s="7" t="s">
        <v>52</v>
      </c>
      <c r="F13" s="6" t="s">
        <v>53</v>
      </c>
      <c r="G13" s="8">
        <v>0.35486111111111113</v>
      </c>
      <c r="H13" s="9">
        <v>0.3611111111111111</v>
      </c>
      <c r="I13" s="57">
        <f t="shared" si="0"/>
        <v>8.999999999999968</v>
      </c>
      <c r="J13" s="10"/>
      <c r="K13" s="58" t="str">
        <f t="shared" si="1"/>
        <v/>
      </c>
      <c r="L13" s="10"/>
      <c r="M13" s="65" t="s">
        <v>54</v>
      </c>
      <c r="N13" s="65" t="s">
        <v>55</v>
      </c>
      <c r="O13" s="11" t="s">
        <v>100</v>
      </c>
      <c r="S13" s="11" t="s">
        <v>101</v>
      </c>
      <c r="U13" s="12" t="s">
        <v>65</v>
      </c>
      <c r="V13" s="9"/>
      <c r="W13" s="13">
        <v>0</v>
      </c>
      <c r="AA13" s="10"/>
      <c r="AC13" s="14"/>
      <c r="AD13" s="14"/>
      <c r="AF13" s="15"/>
      <c r="AJ13" s="11" t="s">
        <v>58</v>
      </c>
      <c r="AK13" s="10">
        <v>2000</v>
      </c>
      <c r="AL13" s="4" t="s">
        <v>59</v>
      </c>
      <c r="AM13" s="12">
        <v>2</v>
      </c>
      <c r="AN13" s="16" t="s">
        <v>102</v>
      </c>
      <c r="AO13" s="18" t="s">
        <v>79</v>
      </c>
      <c r="AQ13" s="14">
        <v>474368</v>
      </c>
      <c r="AR13" s="14">
        <v>6311730</v>
      </c>
      <c r="AS13" s="4" t="s">
        <v>74</v>
      </c>
      <c r="AT13" s="19" t="s">
        <v>66</v>
      </c>
      <c r="AU13" s="14">
        <v>474404</v>
      </c>
      <c r="AV13" s="14">
        <v>6311919</v>
      </c>
    </row>
    <row r="14" spans="1:50" s="6" customFormat="1" ht="15" customHeight="1">
      <c r="A14" s="4" t="s">
        <v>50</v>
      </c>
      <c r="B14" s="5">
        <v>41738</v>
      </c>
      <c r="C14" s="6" t="s">
        <v>51</v>
      </c>
      <c r="D14" s="7" t="s">
        <v>52</v>
      </c>
      <c r="F14" s="6" t="s">
        <v>53</v>
      </c>
      <c r="G14" s="8">
        <v>0.37916666666666665</v>
      </c>
      <c r="H14" s="9">
        <v>0.38541666666666669</v>
      </c>
      <c r="I14" s="57">
        <f t="shared" si="0"/>
        <v>9.000000000000048</v>
      </c>
      <c r="J14" s="10"/>
      <c r="K14" s="58" t="str">
        <f t="shared" si="1"/>
        <v/>
      </c>
      <c r="L14" s="10"/>
      <c r="M14" s="65" t="s">
        <v>54</v>
      </c>
      <c r="N14" s="65" t="s">
        <v>55</v>
      </c>
      <c r="O14" s="11" t="s">
        <v>103</v>
      </c>
      <c r="S14" s="11" t="s">
        <v>104</v>
      </c>
      <c r="U14" s="12" t="s">
        <v>65</v>
      </c>
      <c r="V14" s="9"/>
      <c r="W14" s="13">
        <v>0</v>
      </c>
      <c r="AA14" s="10"/>
      <c r="AC14" s="14"/>
      <c r="AD14" s="14"/>
      <c r="AF14" s="15"/>
      <c r="AJ14" s="11" t="s">
        <v>58</v>
      </c>
      <c r="AK14" s="10">
        <v>2000</v>
      </c>
      <c r="AL14" s="4" t="s">
        <v>59</v>
      </c>
      <c r="AM14" s="12">
        <v>2</v>
      </c>
      <c r="AN14" s="16" t="s">
        <v>71</v>
      </c>
      <c r="AO14" s="18" t="s">
        <v>79</v>
      </c>
      <c r="AQ14" s="14">
        <v>470640</v>
      </c>
      <c r="AR14" s="14">
        <v>6319193</v>
      </c>
      <c r="AS14" s="4" t="s">
        <v>74</v>
      </c>
      <c r="AT14" s="19" t="s">
        <v>70</v>
      </c>
      <c r="AU14" s="14">
        <v>470426</v>
      </c>
      <c r="AV14" s="14">
        <v>6319369</v>
      </c>
    </row>
    <row r="15" spans="1:50" s="6" customFormat="1" ht="15" customHeight="1">
      <c r="A15" s="4" t="s">
        <v>50</v>
      </c>
      <c r="B15" s="5">
        <v>41738</v>
      </c>
      <c r="C15" s="6" t="s">
        <v>51</v>
      </c>
      <c r="D15" s="7" t="s">
        <v>52</v>
      </c>
      <c r="F15" s="6" t="s">
        <v>53</v>
      </c>
      <c r="G15" s="8">
        <v>0.39999999999999997</v>
      </c>
      <c r="H15" s="9">
        <v>0.40625</v>
      </c>
      <c r="I15" s="57">
        <f t="shared" si="0"/>
        <v>9.000000000000048</v>
      </c>
      <c r="J15" s="10"/>
      <c r="K15" s="58" t="str">
        <f t="shared" si="1"/>
        <v/>
      </c>
      <c r="L15" s="10"/>
      <c r="M15" s="65" t="s">
        <v>54</v>
      </c>
      <c r="N15" s="65" t="s">
        <v>55</v>
      </c>
      <c r="O15" s="11" t="s">
        <v>105</v>
      </c>
      <c r="S15" s="11" t="s">
        <v>106</v>
      </c>
      <c r="U15" s="12" t="s">
        <v>65</v>
      </c>
      <c r="V15" s="9"/>
      <c r="W15" s="13">
        <v>0</v>
      </c>
      <c r="AA15" s="10"/>
      <c r="AC15" s="14"/>
      <c r="AD15" s="14"/>
      <c r="AF15" s="15"/>
      <c r="AJ15" s="11" t="s">
        <v>58</v>
      </c>
      <c r="AK15" s="10">
        <v>2000</v>
      </c>
      <c r="AL15" s="4" t="s">
        <v>59</v>
      </c>
      <c r="AM15" s="12">
        <v>2</v>
      </c>
      <c r="AN15" s="16" t="s">
        <v>102</v>
      </c>
      <c r="AO15" s="18" t="s">
        <v>79</v>
      </c>
      <c r="AQ15" s="14">
        <v>467817</v>
      </c>
      <c r="AR15" s="14">
        <v>6321180</v>
      </c>
      <c r="AS15" s="4" t="s">
        <v>66</v>
      </c>
      <c r="AT15" s="19" t="s">
        <v>66</v>
      </c>
      <c r="AU15" s="14">
        <v>467779</v>
      </c>
      <c r="AV15" s="14">
        <v>6321288</v>
      </c>
    </row>
    <row r="16" spans="1:50" s="6" customFormat="1" ht="15" customHeight="1">
      <c r="A16" s="4" t="s">
        <v>50</v>
      </c>
      <c r="B16" s="5">
        <v>41738</v>
      </c>
      <c r="C16" s="6" t="s">
        <v>51</v>
      </c>
      <c r="D16" s="7" t="s">
        <v>52</v>
      </c>
      <c r="F16" s="6" t="s">
        <v>53</v>
      </c>
      <c r="G16" s="8">
        <v>0.45277777777777778</v>
      </c>
      <c r="H16" s="9">
        <v>0.45694444444444443</v>
      </c>
      <c r="I16" s="57">
        <f t="shared" si="0"/>
        <v>5.9999999999999787</v>
      </c>
      <c r="J16" s="10"/>
      <c r="K16" s="58" t="str">
        <f t="shared" si="1"/>
        <v/>
      </c>
      <c r="L16" s="10"/>
      <c r="M16" s="65" t="s">
        <v>54</v>
      </c>
      <c r="N16" s="65" t="s">
        <v>71</v>
      </c>
      <c r="O16" s="11" t="s">
        <v>107</v>
      </c>
      <c r="S16" s="11" t="s">
        <v>108</v>
      </c>
      <c r="U16" s="12" t="s">
        <v>65</v>
      </c>
      <c r="V16" s="9"/>
      <c r="W16" s="13">
        <v>0</v>
      </c>
      <c r="AA16" s="10"/>
      <c r="AC16" s="14"/>
      <c r="AD16" s="14"/>
      <c r="AF16" s="15"/>
      <c r="AJ16" s="11" t="s">
        <v>58</v>
      </c>
      <c r="AK16" s="10">
        <v>2000</v>
      </c>
      <c r="AL16" s="4" t="s">
        <v>59</v>
      </c>
      <c r="AM16" s="12">
        <v>2</v>
      </c>
      <c r="AN16" s="16" t="s">
        <v>102</v>
      </c>
      <c r="AO16" s="18" t="s">
        <v>79</v>
      </c>
      <c r="AQ16" s="14">
        <v>474416</v>
      </c>
      <c r="AR16" s="14">
        <v>6308444</v>
      </c>
      <c r="AS16" s="4" t="s">
        <v>91</v>
      </c>
      <c r="AT16" s="19" t="s">
        <v>91</v>
      </c>
      <c r="AU16" s="14">
        <v>474433</v>
      </c>
      <c r="AV16" s="14">
        <v>6308417</v>
      </c>
    </row>
    <row r="17" spans="1:50" s="6" customFormat="1" ht="15" customHeight="1">
      <c r="A17" s="4" t="s">
        <v>50</v>
      </c>
      <c r="B17" s="5">
        <v>41738</v>
      </c>
      <c r="C17" s="6" t="s">
        <v>51</v>
      </c>
      <c r="D17" s="7" t="s">
        <v>52</v>
      </c>
      <c r="F17" s="6" t="s">
        <v>53</v>
      </c>
      <c r="G17" s="8">
        <v>0.47152777777777777</v>
      </c>
      <c r="H17" s="9">
        <v>0.48541666666666666</v>
      </c>
      <c r="I17" s="57">
        <f t="shared" si="0"/>
        <v>20.000000000000007</v>
      </c>
      <c r="J17" s="10"/>
      <c r="K17" s="58" t="str">
        <f t="shared" si="1"/>
        <v/>
      </c>
      <c r="L17" s="10"/>
      <c r="M17" s="65" t="s">
        <v>54</v>
      </c>
      <c r="N17" s="65" t="s">
        <v>55</v>
      </c>
      <c r="O17" s="11" t="s">
        <v>109</v>
      </c>
      <c r="S17" s="11" t="s">
        <v>110</v>
      </c>
      <c r="U17" s="12" t="s">
        <v>65</v>
      </c>
      <c r="V17" s="9"/>
      <c r="W17" s="13">
        <v>0</v>
      </c>
      <c r="AA17" s="10"/>
      <c r="AC17" s="14"/>
      <c r="AD17" s="14"/>
      <c r="AF17" s="15"/>
      <c r="AJ17" s="11" t="s">
        <v>58</v>
      </c>
      <c r="AK17" s="10">
        <v>2000</v>
      </c>
      <c r="AL17" s="4" t="s">
        <v>59</v>
      </c>
      <c r="AM17" s="12">
        <v>2</v>
      </c>
      <c r="AN17" s="16" t="s">
        <v>111</v>
      </c>
      <c r="AO17" s="18" t="s">
        <v>79</v>
      </c>
      <c r="AQ17" s="14">
        <v>477074</v>
      </c>
      <c r="AR17" s="14">
        <v>6303917</v>
      </c>
      <c r="AS17" s="4" t="s">
        <v>75</v>
      </c>
      <c r="AT17" s="19" t="s">
        <v>74</v>
      </c>
      <c r="AU17" s="14">
        <v>477074</v>
      </c>
      <c r="AV17" s="14">
        <v>6303708</v>
      </c>
    </row>
    <row r="18" spans="1:50" s="6" customFormat="1" ht="15" customHeight="1">
      <c r="A18" s="4" t="s">
        <v>50</v>
      </c>
      <c r="B18" s="5">
        <v>41738</v>
      </c>
      <c r="C18" s="6" t="s">
        <v>51</v>
      </c>
      <c r="D18" s="7" t="s">
        <v>52</v>
      </c>
      <c r="F18" s="6" t="s">
        <v>53</v>
      </c>
      <c r="G18" s="8">
        <v>0.59097222222222223</v>
      </c>
      <c r="H18" s="9">
        <v>0.61597222222222225</v>
      </c>
      <c r="I18" s="57">
        <f t="shared" si="0"/>
        <v>36.000000000000028</v>
      </c>
      <c r="J18" s="10"/>
      <c r="K18" s="58" t="str">
        <f t="shared" si="1"/>
        <v/>
      </c>
      <c r="L18" s="10"/>
      <c r="M18" s="65" t="s">
        <v>54</v>
      </c>
      <c r="N18" s="65" t="s">
        <v>55</v>
      </c>
      <c r="O18" s="11" t="s">
        <v>112</v>
      </c>
      <c r="S18" s="11" t="s">
        <v>113</v>
      </c>
      <c r="U18" s="12" t="s">
        <v>79</v>
      </c>
      <c r="V18" s="9"/>
      <c r="W18" s="13">
        <v>0</v>
      </c>
      <c r="AA18" s="10"/>
      <c r="AC18" s="14"/>
      <c r="AD18" s="14"/>
      <c r="AF18" s="15"/>
      <c r="AJ18" s="11" t="s">
        <v>58</v>
      </c>
      <c r="AK18" s="10">
        <v>2000</v>
      </c>
      <c r="AL18" s="4" t="s">
        <v>59</v>
      </c>
      <c r="AM18" s="12">
        <v>2</v>
      </c>
      <c r="AN18" s="16" t="s">
        <v>102</v>
      </c>
      <c r="AO18" s="18" t="s">
        <v>65</v>
      </c>
      <c r="AQ18" s="14">
        <v>476653</v>
      </c>
      <c r="AR18" s="14">
        <v>6312273</v>
      </c>
      <c r="AS18" s="4" t="s">
        <v>114</v>
      </c>
      <c r="AT18" s="4" t="s">
        <v>114</v>
      </c>
      <c r="AU18" s="14">
        <v>476653</v>
      </c>
      <c r="AV18" s="14">
        <v>6312273</v>
      </c>
    </row>
    <row r="19" spans="1:50" s="6" customFormat="1" ht="15" customHeight="1">
      <c r="A19" s="4" t="s">
        <v>50</v>
      </c>
      <c r="B19" s="5">
        <v>41738</v>
      </c>
      <c r="C19" s="6" t="s">
        <v>51</v>
      </c>
      <c r="D19" s="7" t="s">
        <v>52</v>
      </c>
      <c r="F19" s="6" t="s">
        <v>53</v>
      </c>
      <c r="G19" s="8">
        <v>0.67499999999999993</v>
      </c>
      <c r="H19" s="9">
        <v>0.68055555555555547</v>
      </c>
      <c r="I19" s="57">
        <f t="shared" si="0"/>
        <v>7.9999999999999716</v>
      </c>
      <c r="J19" s="10"/>
      <c r="K19" s="58" t="str">
        <f t="shared" si="1"/>
        <v/>
      </c>
      <c r="L19" s="10"/>
      <c r="M19" s="65" t="s">
        <v>54</v>
      </c>
      <c r="N19" s="65" t="s">
        <v>71</v>
      </c>
      <c r="O19" s="11" t="s">
        <v>115</v>
      </c>
      <c r="S19" s="11" t="s">
        <v>116</v>
      </c>
      <c r="U19" s="12" t="s">
        <v>65</v>
      </c>
      <c r="V19" s="9"/>
      <c r="W19" s="13">
        <v>0</v>
      </c>
      <c r="AA19" s="10"/>
      <c r="AC19" s="14"/>
      <c r="AD19" s="14"/>
      <c r="AF19" s="15"/>
      <c r="AJ19" s="11" t="s">
        <v>58</v>
      </c>
      <c r="AK19" s="10">
        <v>2000</v>
      </c>
      <c r="AL19" s="4" t="s">
        <v>59</v>
      </c>
      <c r="AM19" s="12">
        <v>2</v>
      </c>
      <c r="AN19" s="16" t="s">
        <v>95</v>
      </c>
      <c r="AO19" s="18" t="s">
        <v>65</v>
      </c>
      <c r="AQ19" s="14">
        <v>474972</v>
      </c>
      <c r="AR19" s="14">
        <v>6309297</v>
      </c>
      <c r="AS19" s="6" t="s">
        <v>69</v>
      </c>
      <c r="AT19" s="19" t="s">
        <v>69</v>
      </c>
      <c r="AU19" s="14">
        <v>474972</v>
      </c>
      <c r="AV19" s="14">
        <v>6309294</v>
      </c>
    </row>
    <row r="20" spans="1:50" s="6" customFormat="1" ht="15" customHeight="1">
      <c r="A20" s="4" t="s">
        <v>50</v>
      </c>
      <c r="B20" s="5">
        <v>41740</v>
      </c>
      <c r="C20" s="6" t="s">
        <v>51</v>
      </c>
      <c r="D20" s="7" t="s">
        <v>52</v>
      </c>
      <c r="F20" s="6" t="s">
        <v>53</v>
      </c>
      <c r="G20" s="8">
        <v>0.36458333333333331</v>
      </c>
      <c r="H20" s="9">
        <v>0.37152777777777773</v>
      </c>
      <c r="I20" s="57">
        <f t="shared" si="0"/>
        <v>9.9999999999999645</v>
      </c>
      <c r="J20" s="10"/>
      <c r="K20" s="58" t="str">
        <f t="shared" si="1"/>
        <v/>
      </c>
      <c r="L20" s="10"/>
      <c r="M20" s="65" t="s">
        <v>54</v>
      </c>
      <c r="N20" s="65" t="s">
        <v>55</v>
      </c>
      <c r="O20" s="11" t="s">
        <v>117</v>
      </c>
      <c r="S20" s="11" t="s">
        <v>118</v>
      </c>
      <c r="U20" s="12" t="s">
        <v>65</v>
      </c>
      <c r="V20" s="9"/>
      <c r="W20" s="13">
        <v>0</v>
      </c>
      <c r="AA20" s="10"/>
      <c r="AC20" s="14"/>
      <c r="AD20" s="14"/>
      <c r="AF20" s="15"/>
      <c r="AJ20" s="11" t="s">
        <v>58</v>
      </c>
      <c r="AK20" s="10">
        <v>2000</v>
      </c>
      <c r="AL20" s="6" t="s">
        <v>59</v>
      </c>
      <c r="AM20" s="12">
        <v>3</v>
      </c>
      <c r="AN20" s="16" t="s">
        <v>119</v>
      </c>
      <c r="AO20" s="15" t="s">
        <v>79</v>
      </c>
      <c r="AQ20" s="14">
        <v>476413</v>
      </c>
      <c r="AR20" s="14">
        <v>6308040</v>
      </c>
      <c r="AS20" s="6" t="s">
        <v>75</v>
      </c>
      <c r="AT20" s="12" t="s">
        <v>74</v>
      </c>
      <c r="AU20" s="14">
        <v>476570</v>
      </c>
      <c r="AV20" s="14">
        <v>6307685</v>
      </c>
    </row>
    <row r="21" spans="1:50" s="6" customFormat="1" ht="15" customHeight="1">
      <c r="A21" s="4" t="s">
        <v>50</v>
      </c>
      <c r="B21" s="5">
        <v>41740</v>
      </c>
      <c r="C21" s="6" t="s">
        <v>51</v>
      </c>
      <c r="D21" s="7" t="s">
        <v>52</v>
      </c>
      <c r="F21" s="6" t="s">
        <v>53</v>
      </c>
      <c r="G21" s="8">
        <v>0.375</v>
      </c>
      <c r="H21" s="9">
        <v>0.38541666666666669</v>
      </c>
      <c r="I21" s="57">
        <f t="shared" si="0"/>
        <v>15.000000000000027</v>
      </c>
      <c r="J21" s="10"/>
      <c r="K21" s="58" t="str">
        <f t="shared" si="1"/>
        <v/>
      </c>
      <c r="L21" s="10"/>
      <c r="M21" s="65" t="s">
        <v>54</v>
      </c>
      <c r="N21" s="65" t="s">
        <v>55</v>
      </c>
      <c r="O21" s="11" t="s">
        <v>120</v>
      </c>
      <c r="S21" s="11" t="s">
        <v>121</v>
      </c>
      <c r="U21" s="12" t="s">
        <v>65</v>
      </c>
      <c r="V21" s="9"/>
      <c r="W21" s="13">
        <v>0</v>
      </c>
      <c r="AA21" s="10"/>
      <c r="AC21" s="14"/>
      <c r="AD21" s="14"/>
      <c r="AF21" s="15"/>
      <c r="AJ21" s="11" t="s">
        <v>58</v>
      </c>
      <c r="AK21" s="10">
        <v>2000</v>
      </c>
      <c r="AL21" s="6" t="s">
        <v>59</v>
      </c>
      <c r="AM21" s="12">
        <v>3</v>
      </c>
      <c r="AN21" s="16" t="s">
        <v>119</v>
      </c>
      <c r="AO21" s="15" t="s">
        <v>79</v>
      </c>
      <c r="AQ21" s="14">
        <v>477856</v>
      </c>
      <c r="AR21" s="14">
        <v>6306161</v>
      </c>
      <c r="AS21" s="6" t="s">
        <v>61</v>
      </c>
      <c r="AT21" s="19" t="s">
        <v>69</v>
      </c>
      <c r="AU21" s="14">
        <v>477757</v>
      </c>
      <c r="AV21" s="14">
        <v>6306192</v>
      </c>
    </row>
    <row r="22" spans="1:50" s="6" customFormat="1" ht="15" customHeight="1">
      <c r="A22" s="4" t="s">
        <v>50</v>
      </c>
      <c r="B22" s="5">
        <v>41743</v>
      </c>
      <c r="C22" s="6" t="s">
        <v>51</v>
      </c>
      <c r="D22" s="7" t="s">
        <v>52</v>
      </c>
      <c r="F22" s="6" t="s">
        <v>53</v>
      </c>
      <c r="G22" s="8">
        <v>0.39583333333333331</v>
      </c>
      <c r="H22" s="9">
        <v>0.40972222222222227</v>
      </c>
      <c r="I22" s="57">
        <f t="shared" si="0"/>
        <v>20.000000000000089</v>
      </c>
      <c r="J22" s="10"/>
      <c r="K22" s="58" t="str">
        <f t="shared" si="1"/>
        <v/>
      </c>
      <c r="L22" s="10"/>
      <c r="M22" s="65" t="s">
        <v>54</v>
      </c>
      <c r="N22" s="65" t="s">
        <v>55</v>
      </c>
      <c r="O22" s="11" t="s">
        <v>109</v>
      </c>
      <c r="S22" s="11" t="s">
        <v>110</v>
      </c>
      <c r="U22" s="12">
        <v>0</v>
      </c>
      <c r="V22" s="9"/>
      <c r="W22" s="13">
        <v>0</v>
      </c>
      <c r="AA22" s="10"/>
      <c r="AC22" s="14"/>
      <c r="AD22" s="14"/>
      <c r="AF22" s="15"/>
      <c r="AJ22" s="11" t="s">
        <v>58</v>
      </c>
      <c r="AK22" s="10">
        <v>2000</v>
      </c>
      <c r="AL22" s="4" t="s">
        <v>59</v>
      </c>
      <c r="AM22" s="12">
        <v>3</v>
      </c>
      <c r="AN22" s="16" t="s">
        <v>95</v>
      </c>
      <c r="AO22" s="15" t="s">
        <v>90</v>
      </c>
      <c r="AQ22" s="14">
        <v>476833</v>
      </c>
      <c r="AR22" s="14">
        <v>6303945</v>
      </c>
      <c r="AS22" s="4" t="s">
        <v>70</v>
      </c>
      <c r="AT22" s="19" t="s">
        <v>75</v>
      </c>
      <c r="AU22" s="14">
        <v>477036</v>
      </c>
      <c r="AV22" s="14">
        <v>6303923</v>
      </c>
    </row>
    <row r="23" spans="1:50" s="6" customFormat="1" ht="15" customHeight="1">
      <c r="A23" s="4" t="s">
        <v>50</v>
      </c>
      <c r="B23" s="5">
        <v>41743</v>
      </c>
      <c r="C23" s="6" t="s">
        <v>51</v>
      </c>
      <c r="D23" s="7" t="s">
        <v>52</v>
      </c>
      <c r="F23" s="6" t="s">
        <v>53</v>
      </c>
      <c r="G23" s="8">
        <v>0.51388888888888895</v>
      </c>
      <c r="H23" s="9">
        <v>0.53125</v>
      </c>
      <c r="I23" s="57">
        <f t="shared" si="0"/>
        <v>24.999999999999911</v>
      </c>
      <c r="J23" s="10"/>
      <c r="K23" s="58" t="str">
        <f t="shared" si="1"/>
        <v/>
      </c>
      <c r="L23" s="10"/>
      <c r="M23" s="65" t="s">
        <v>54</v>
      </c>
      <c r="N23" s="65" t="s">
        <v>55</v>
      </c>
      <c r="O23" s="20" t="s">
        <v>93</v>
      </c>
      <c r="S23" s="20" t="s">
        <v>94</v>
      </c>
      <c r="U23" s="12" t="s">
        <v>65</v>
      </c>
      <c r="V23" s="9"/>
      <c r="W23" s="13">
        <v>0</v>
      </c>
      <c r="AA23" s="10"/>
      <c r="AC23" s="14"/>
      <c r="AD23" s="14"/>
      <c r="AF23" s="15"/>
      <c r="AJ23" s="11" t="s">
        <v>58</v>
      </c>
      <c r="AK23" s="10">
        <v>2000</v>
      </c>
      <c r="AL23" s="4" t="s">
        <v>59</v>
      </c>
      <c r="AM23" s="12">
        <v>3</v>
      </c>
      <c r="AN23" s="16" t="s">
        <v>95</v>
      </c>
      <c r="AO23" s="18" t="s">
        <v>90</v>
      </c>
      <c r="AQ23" s="14">
        <v>477742</v>
      </c>
      <c r="AR23" s="14">
        <v>6304011</v>
      </c>
      <c r="AS23" s="4" t="s">
        <v>122</v>
      </c>
      <c r="AT23" s="4" t="s">
        <v>122</v>
      </c>
      <c r="AU23" s="14">
        <v>477742</v>
      </c>
      <c r="AV23" s="14">
        <v>6304011</v>
      </c>
    </row>
    <row r="24" spans="1:50" s="6" customFormat="1" ht="15" customHeight="1">
      <c r="A24" s="4" t="s">
        <v>50</v>
      </c>
      <c r="B24" s="5">
        <v>41744</v>
      </c>
      <c r="C24" s="6" t="s">
        <v>51</v>
      </c>
      <c r="D24" s="7" t="s">
        <v>52</v>
      </c>
      <c r="F24" s="6" t="s">
        <v>383</v>
      </c>
      <c r="G24" s="8">
        <v>0.42708333333333331</v>
      </c>
      <c r="H24" s="9">
        <v>0.44097222222222227</v>
      </c>
      <c r="I24" s="57">
        <f t="shared" si="0"/>
        <v>20.000000000000089</v>
      </c>
      <c r="J24" s="10"/>
      <c r="K24" s="58" t="str">
        <f t="shared" si="1"/>
        <v/>
      </c>
      <c r="L24" s="10"/>
      <c r="M24" s="65" t="s">
        <v>54</v>
      </c>
      <c r="N24" s="65" t="s">
        <v>55</v>
      </c>
      <c r="O24" s="11" t="s">
        <v>80</v>
      </c>
      <c r="S24" s="11" t="s">
        <v>81</v>
      </c>
      <c r="U24" s="12" t="s">
        <v>65</v>
      </c>
      <c r="V24" s="9"/>
      <c r="W24" s="13">
        <v>0</v>
      </c>
      <c r="AA24" s="10"/>
      <c r="AC24" s="14"/>
      <c r="AD24" s="14"/>
      <c r="AF24" s="15"/>
      <c r="AJ24" s="11" t="s">
        <v>123</v>
      </c>
      <c r="AK24" s="10">
        <v>500</v>
      </c>
      <c r="AL24" s="6" t="s">
        <v>124</v>
      </c>
      <c r="AM24" s="12">
        <v>2</v>
      </c>
      <c r="AN24" s="21" t="s">
        <v>95</v>
      </c>
      <c r="AO24" s="15" t="s">
        <v>79</v>
      </c>
      <c r="AQ24" s="14">
        <v>470514</v>
      </c>
      <c r="AR24" s="14">
        <v>6315879</v>
      </c>
      <c r="AS24" s="17" t="s">
        <v>92</v>
      </c>
      <c r="AT24" s="6" t="s">
        <v>125</v>
      </c>
      <c r="AU24" s="14">
        <v>470514</v>
      </c>
      <c r="AV24" s="14">
        <v>6315879</v>
      </c>
    </row>
    <row r="25" spans="1:50" s="6" customFormat="1" ht="15" customHeight="1">
      <c r="A25" s="4" t="s">
        <v>50</v>
      </c>
      <c r="B25" s="5">
        <v>41744</v>
      </c>
      <c r="C25" s="6" t="s">
        <v>51</v>
      </c>
      <c r="D25" s="7" t="s">
        <v>52</v>
      </c>
      <c r="F25" s="6" t="s">
        <v>53</v>
      </c>
      <c r="G25" s="8">
        <v>0.44513888888888892</v>
      </c>
      <c r="H25" s="9">
        <v>0.48333333333333334</v>
      </c>
      <c r="I25" s="57">
        <f t="shared" si="0"/>
        <v>54.999999999999964</v>
      </c>
      <c r="J25" s="10"/>
      <c r="K25" s="58" t="str">
        <f t="shared" si="1"/>
        <v/>
      </c>
      <c r="L25" s="10"/>
      <c r="M25" s="65" t="s">
        <v>54</v>
      </c>
      <c r="N25" s="65" t="s">
        <v>55</v>
      </c>
      <c r="O25" s="11" t="s">
        <v>85</v>
      </c>
      <c r="S25" s="11" t="s">
        <v>86</v>
      </c>
      <c r="U25" s="12" t="s">
        <v>65</v>
      </c>
      <c r="V25" s="9"/>
      <c r="W25" s="13">
        <v>0</v>
      </c>
      <c r="AA25" s="10"/>
      <c r="AC25" s="14"/>
      <c r="AD25" s="14"/>
      <c r="AF25" s="15"/>
      <c r="AJ25" s="11" t="s">
        <v>123</v>
      </c>
      <c r="AK25" s="10">
        <v>500</v>
      </c>
      <c r="AL25" s="4" t="s">
        <v>124</v>
      </c>
      <c r="AM25" s="12">
        <v>2</v>
      </c>
      <c r="AN25" s="21" t="s">
        <v>95</v>
      </c>
      <c r="AO25" s="18" t="s">
        <v>79</v>
      </c>
      <c r="AQ25" s="14">
        <v>470233</v>
      </c>
      <c r="AR25" s="14">
        <v>6315984</v>
      </c>
      <c r="AS25" s="4" t="s">
        <v>126</v>
      </c>
      <c r="AT25" s="1" t="s">
        <v>92</v>
      </c>
      <c r="AU25" s="14">
        <v>470233</v>
      </c>
      <c r="AV25" s="14">
        <v>6315984</v>
      </c>
    </row>
    <row r="26" spans="1:50" s="6" customFormat="1" ht="15" customHeight="1">
      <c r="A26" s="4" t="s">
        <v>50</v>
      </c>
      <c r="B26" s="5">
        <v>41745</v>
      </c>
      <c r="C26" s="6" t="s">
        <v>51</v>
      </c>
      <c r="D26" s="7" t="s">
        <v>52</v>
      </c>
      <c r="F26" s="6" t="s">
        <v>53</v>
      </c>
      <c r="G26" s="8">
        <v>0.38194444444444442</v>
      </c>
      <c r="H26" s="9">
        <v>0.40277777777777773</v>
      </c>
      <c r="I26" s="57">
        <f t="shared" si="0"/>
        <v>29.999999999999972</v>
      </c>
      <c r="J26" s="10"/>
      <c r="K26" s="58" t="str">
        <f t="shared" si="1"/>
        <v/>
      </c>
      <c r="L26" s="10"/>
      <c r="M26" s="65" t="s">
        <v>54</v>
      </c>
      <c r="N26" s="65" t="s">
        <v>71</v>
      </c>
      <c r="O26" s="11" t="s">
        <v>127</v>
      </c>
      <c r="S26" s="11" t="s">
        <v>128</v>
      </c>
      <c r="U26" s="12" t="s">
        <v>65</v>
      </c>
      <c r="V26" s="9"/>
      <c r="W26" s="13">
        <v>0</v>
      </c>
      <c r="AA26" s="10"/>
      <c r="AC26" s="14"/>
      <c r="AD26" s="14"/>
      <c r="AF26" s="15"/>
      <c r="AJ26" s="11" t="s">
        <v>58</v>
      </c>
      <c r="AK26" s="10">
        <v>2000</v>
      </c>
      <c r="AL26" s="4" t="s">
        <v>59</v>
      </c>
      <c r="AM26" s="12">
        <v>2</v>
      </c>
      <c r="AN26" s="21" t="s">
        <v>119</v>
      </c>
      <c r="AO26" s="18" t="s">
        <v>90</v>
      </c>
      <c r="AQ26" s="14">
        <v>478920</v>
      </c>
      <c r="AR26" s="14">
        <v>6309466</v>
      </c>
      <c r="AS26" s="4" t="s">
        <v>129</v>
      </c>
      <c r="AT26" s="19" t="s">
        <v>66</v>
      </c>
      <c r="AU26" s="14">
        <v>479043</v>
      </c>
      <c r="AV26" s="14">
        <v>6309463</v>
      </c>
    </row>
    <row r="27" spans="1:50" s="6" customFormat="1" ht="15" customHeight="1">
      <c r="A27" s="4" t="s">
        <v>50</v>
      </c>
      <c r="B27" s="5">
        <v>41745</v>
      </c>
      <c r="C27" s="6" t="s">
        <v>51</v>
      </c>
      <c r="D27" s="7" t="s">
        <v>52</v>
      </c>
      <c r="F27" s="6" t="s">
        <v>53</v>
      </c>
      <c r="G27" s="8">
        <v>0.3888888888888889</v>
      </c>
      <c r="H27" s="9">
        <v>0.39930555555555558</v>
      </c>
      <c r="I27" s="57">
        <f t="shared" si="0"/>
        <v>15.000000000000027</v>
      </c>
      <c r="J27" s="10"/>
      <c r="K27" s="58" t="str">
        <f t="shared" si="1"/>
        <v/>
      </c>
      <c r="L27" s="10"/>
      <c r="M27" s="65" t="s">
        <v>54</v>
      </c>
      <c r="N27" s="65" t="s">
        <v>71</v>
      </c>
      <c r="O27" s="11" t="s">
        <v>130</v>
      </c>
      <c r="S27" s="11" t="s">
        <v>131</v>
      </c>
      <c r="U27" s="12" t="s">
        <v>65</v>
      </c>
      <c r="V27" s="9"/>
      <c r="W27" s="13">
        <v>0</v>
      </c>
      <c r="AA27" s="10"/>
      <c r="AC27" s="14"/>
      <c r="AD27" s="14"/>
      <c r="AF27" s="15"/>
      <c r="AJ27" s="11" t="s">
        <v>58</v>
      </c>
      <c r="AK27" s="10">
        <v>2000</v>
      </c>
      <c r="AL27" s="4" t="s">
        <v>59</v>
      </c>
      <c r="AM27" s="22">
        <v>2</v>
      </c>
      <c r="AN27" s="21" t="s">
        <v>119</v>
      </c>
      <c r="AO27" s="18" t="s">
        <v>90</v>
      </c>
      <c r="AQ27" s="14">
        <v>479767</v>
      </c>
      <c r="AR27" s="14">
        <v>6309406</v>
      </c>
      <c r="AS27" s="4" t="s">
        <v>129</v>
      </c>
      <c r="AT27" s="19" t="s">
        <v>129</v>
      </c>
      <c r="AU27" s="14">
        <v>479892</v>
      </c>
      <c r="AV27" s="14">
        <v>6309369</v>
      </c>
    </row>
    <row r="28" spans="1:50" s="6" customFormat="1" ht="15" customHeight="1">
      <c r="A28" s="6" t="s">
        <v>132</v>
      </c>
      <c r="B28" s="5">
        <v>41745</v>
      </c>
      <c r="C28" s="6" t="s">
        <v>51</v>
      </c>
      <c r="D28" s="1" t="s">
        <v>133</v>
      </c>
      <c r="F28" s="6" t="s">
        <v>53</v>
      </c>
      <c r="G28" s="8">
        <v>0.57222222222222219</v>
      </c>
      <c r="H28" s="9">
        <v>0.59236111111111112</v>
      </c>
      <c r="I28" s="57">
        <f t="shared" si="0"/>
        <v>29.000000000000057</v>
      </c>
      <c r="J28" s="10"/>
      <c r="K28" s="58" t="str">
        <f t="shared" si="1"/>
        <v/>
      </c>
      <c r="L28" s="10">
        <v>455</v>
      </c>
      <c r="M28" s="65" t="s">
        <v>54</v>
      </c>
      <c r="N28" s="65" t="s">
        <v>55</v>
      </c>
      <c r="O28" s="6" t="s">
        <v>134</v>
      </c>
      <c r="P28" s="6" t="s">
        <v>134</v>
      </c>
      <c r="T28" s="23"/>
      <c r="U28" s="6" t="s">
        <v>135</v>
      </c>
      <c r="V28" s="9"/>
      <c r="W28" s="13">
        <v>0</v>
      </c>
      <c r="AA28" s="10"/>
      <c r="AC28" s="14"/>
      <c r="AD28" s="14"/>
      <c r="AJ28" s="6" t="s">
        <v>58</v>
      </c>
      <c r="AK28" s="10" t="s">
        <v>136</v>
      </c>
      <c r="AL28" s="6" t="s">
        <v>59</v>
      </c>
      <c r="AM28" s="6" t="s">
        <v>137</v>
      </c>
      <c r="AN28" s="10" t="s">
        <v>119</v>
      </c>
      <c r="AO28" s="6" t="s">
        <v>138</v>
      </c>
      <c r="AQ28" s="14" t="s">
        <v>139</v>
      </c>
      <c r="AR28" s="14" t="s">
        <v>140</v>
      </c>
      <c r="AS28" s="6" t="s">
        <v>141</v>
      </c>
      <c r="AU28" s="14" t="s">
        <v>142</v>
      </c>
      <c r="AV28" s="14" t="s">
        <v>143</v>
      </c>
      <c r="AW28" s="6" t="s">
        <v>144</v>
      </c>
      <c r="AX28" s="6" t="s">
        <v>145</v>
      </c>
    </row>
    <row r="29" spans="1:50" s="6" customFormat="1" ht="15" customHeight="1">
      <c r="A29" s="4" t="s">
        <v>50</v>
      </c>
      <c r="B29" s="5">
        <v>41745</v>
      </c>
      <c r="C29" s="6" t="s">
        <v>51</v>
      </c>
      <c r="D29" s="7" t="s">
        <v>52</v>
      </c>
      <c r="F29" s="6" t="s">
        <v>53</v>
      </c>
      <c r="G29" s="8">
        <v>0.58333333333333337</v>
      </c>
      <c r="H29" s="9">
        <v>0.59722222222222221</v>
      </c>
      <c r="I29" s="57">
        <f t="shared" si="0"/>
        <v>19.999999999999929</v>
      </c>
      <c r="J29" s="10"/>
      <c r="K29" s="58" t="str">
        <f t="shared" si="1"/>
        <v/>
      </c>
      <c r="L29" s="10"/>
      <c r="M29" s="65" t="s">
        <v>54</v>
      </c>
      <c r="N29" s="65" t="s">
        <v>55</v>
      </c>
      <c r="O29" s="4" t="s">
        <v>83</v>
      </c>
      <c r="S29" s="4" t="s">
        <v>84</v>
      </c>
      <c r="U29" s="12" t="s">
        <v>65</v>
      </c>
      <c r="V29" s="9"/>
      <c r="W29" s="13">
        <v>0</v>
      </c>
      <c r="AA29" s="10"/>
      <c r="AC29" s="14"/>
      <c r="AD29" s="14"/>
      <c r="AF29" s="15"/>
      <c r="AJ29" s="11" t="s">
        <v>58</v>
      </c>
      <c r="AK29" s="10">
        <v>2000</v>
      </c>
      <c r="AL29" s="4" t="s">
        <v>59</v>
      </c>
      <c r="AM29" s="22">
        <v>4</v>
      </c>
      <c r="AN29" s="21" t="s">
        <v>71</v>
      </c>
      <c r="AO29" s="18" t="s">
        <v>90</v>
      </c>
      <c r="AQ29" s="14">
        <v>479893</v>
      </c>
      <c r="AR29" s="14">
        <v>6319370</v>
      </c>
      <c r="AS29" s="4" t="s">
        <v>146</v>
      </c>
      <c r="AT29" s="19" t="s">
        <v>147</v>
      </c>
      <c r="AU29" s="14">
        <v>471755</v>
      </c>
      <c r="AV29" s="14">
        <v>6317987</v>
      </c>
    </row>
    <row r="30" spans="1:50" s="6" customFormat="1" ht="15" customHeight="1">
      <c r="A30" s="6" t="s">
        <v>132</v>
      </c>
      <c r="B30" s="5">
        <v>41746</v>
      </c>
      <c r="C30" s="6" t="s">
        <v>51</v>
      </c>
      <c r="D30" s="1" t="s">
        <v>133</v>
      </c>
      <c r="F30" s="6" t="s">
        <v>53</v>
      </c>
      <c r="G30" s="8">
        <v>0.43541666666666662</v>
      </c>
      <c r="H30" s="9">
        <v>0.44791666666666669</v>
      </c>
      <c r="I30" s="57">
        <f t="shared" si="0"/>
        <v>18.000000000000096</v>
      </c>
      <c r="J30" s="10"/>
      <c r="K30" s="58" t="str">
        <f t="shared" si="1"/>
        <v/>
      </c>
      <c r="L30" s="10">
        <v>1330</v>
      </c>
      <c r="M30" s="65" t="s">
        <v>54</v>
      </c>
      <c r="N30" s="65" t="s">
        <v>55</v>
      </c>
      <c r="O30" s="6" t="s">
        <v>148</v>
      </c>
      <c r="P30" s="6" t="s">
        <v>148</v>
      </c>
      <c r="T30" s="23"/>
      <c r="U30" s="6" t="s">
        <v>135</v>
      </c>
      <c r="V30" s="9"/>
      <c r="W30" s="13">
        <v>0</v>
      </c>
      <c r="AA30" s="10"/>
      <c r="AC30" s="14"/>
      <c r="AD30" s="14"/>
      <c r="AJ30" s="6" t="s">
        <v>58</v>
      </c>
      <c r="AK30" s="10" t="s">
        <v>149</v>
      </c>
      <c r="AL30" s="6" t="s">
        <v>59</v>
      </c>
      <c r="AM30" s="6" t="s">
        <v>137</v>
      </c>
      <c r="AN30" s="10" t="s">
        <v>60</v>
      </c>
      <c r="AO30" s="6" t="s">
        <v>138</v>
      </c>
      <c r="AQ30" s="14" t="s">
        <v>150</v>
      </c>
      <c r="AR30" s="14" t="s">
        <v>151</v>
      </c>
      <c r="AS30" s="6" t="s">
        <v>152</v>
      </c>
      <c r="AU30" s="14" t="s">
        <v>153</v>
      </c>
      <c r="AV30" s="14" t="s">
        <v>154</v>
      </c>
      <c r="AW30" s="6" t="s">
        <v>144</v>
      </c>
      <c r="AX30" s="6" t="s">
        <v>155</v>
      </c>
    </row>
    <row r="31" spans="1:50" s="6" customFormat="1" ht="15" customHeight="1">
      <c r="A31" s="6" t="s">
        <v>132</v>
      </c>
      <c r="B31" s="5">
        <v>41746</v>
      </c>
      <c r="C31" s="6" t="s">
        <v>51</v>
      </c>
      <c r="D31" s="1" t="s">
        <v>133</v>
      </c>
      <c r="F31" s="6" t="s">
        <v>53</v>
      </c>
      <c r="G31" s="8">
        <v>0.47291666666666665</v>
      </c>
      <c r="H31" s="9">
        <v>0.48888888888888887</v>
      </c>
      <c r="I31" s="57">
        <f t="shared" si="0"/>
        <v>23</v>
      </c>
      <c r="J31" s="10"/>
      <c r="K31" s="58" t="str">
        <f t="shared" si="1"/>
        <v/>
      </c>
      <c r="L31" s="10">
        <v>1330</v>
      </c>
      <c r="M31" s="65" t="s">
        <v>54</v>
      </c>
      <c r="N31" s="65" t="s">
        <v>55</v>
      </c>
      <c r="O31" s="6" t="s">
        <v>156</v>
      </c>
      <c r="P31" s="6" t="s">
        <v>156</v>
      </c>
      <c r="T31" s="23"/>
      <c r="U31" s="6" t="s">
        <v>135</v>
      </c>
      <c r="V31" s="9"/>
      <c r="W31" s="13">
        <v>0</v>
      </c>
      <c r="AA31" s="10"/>
      <c r="AC31" s="14"/>
      <c r="AD31" s="14"/>
      <c r="AJ31" s="6" t="s">
        <v>58</v>
      </c>
      <c r="AK31" s="10" t="s">
        <v>149</v>
      </c>
      <c r="AL31" s="6" t="s">
        <v>59</v>
      </c>
      <c r="AM31" s="6" t="s">
        <v>137</v>
      </c>
      <c r="AN31" s="10" t="s">
        <v>60</v>
      </c>
      <c r="AO31" s="6" t="s">
        <v>138</v>
      </c>
      <c r="AQ31" s="14" t="s">
        <v>157</v>
      </c>
      <c r="AR31" s="14" t="s">
        <v>158</v>
      </c>
      <c r="AS31" s="6" t="s">
        <v>159</v>
      </c>
      <c r="AU31" s="14" t="s">
        <v>160</v>
      </c>
      <c r="AV31" s="14" t="s">
        <v>161</v>
      </c>
      <c r="AW31" s="6" t="s">
        <v>144</v>
      </c>
      <c r="AX31" s="6" t="s">
        <v>162</v>
      </c>
    </row>
    <row r="32" spans="1:50" s="6" customFormat="1" ht="15" customHeight="1">
      <c r="A32" s="6" t="s">
        <v>132</v>
      </c>
      <c r="B32" s="5">
        <v>41746</v>
      </c>
      <c r="C32" s="6" t="s">
        <v>51</v>
      </c>
      <c r="D32" s="1" t="s">
        <v>133</v>
      </c>
      <c r="F32" s="6" t="s">
        <v>53</v>
      </c>
      <c r="G32" s="8">
        <v>0.56597222222222221</v>
      </c>
      <c r="H32" s="9">
        <v>0.57916666666666672</v>
      </c>
      <c r="I32" s="57">
        <f t="shared" si="0"/>
        <v>19.000000000000092</v>
      </c>
      <c r="J32" s="10"/>
      <c r="K32" s="58" t="str">
        <f t="shared" si="1"/>
        <v/>
      </c>
      <c r="L32" s="10">
        <v>341</v>
      </c>
      <c r="M32" s="65" t="s">
        <v>54</v>
      </c>
      <c r="N32" s="65" t="s">
        <v>55</v>
      </c>
      <c r="O32" s="7" t="s">
        <v>163</v>
      </c>
      <c r="P32" s="7" t="s">
        <v>163</v>
      </c>
      <c r="T32" s="23"/>
      <c r="U32" s="6" t="s">
        <v>65</v>
      </c>
      <c r="V32" s="9"/>
      <c r="W32" s="13">
        <v>0</v>
      </c>
      <c r="AA32" s="10"/>
      <c r="AC32" s="14"/>
      <c r="AD32" s="14"/>
      <c r="AJ32" s="6" t="s">
        <v>58</v>
      </c>
      <c r="AK32" s="10" t="s">
        <v>149</v>
      </c>
      <c r="AL32" s="6" t="s">
        <v>59</v>
      </c>
      <c r="AM32" s="6" t="s">
        <v>137</v>
      </c>
      <c r="AN32" s="10"/>
      <c r="AO32" s="6" t="s">
        <v>138</v>
      </c>
      <c r="AQ32" s="14" t="s">
        <v>164</v>
      </c>
      <c r="AR32" s="14" t="s">
        <v>165</v>
      </c>
      <c r="AS32" s="6" t="s">
        <v>166</v>
      </c>
      <c r="AU32" s="14" t="s">
        <v>167</v>
      </c>
      <c r="AV32" s="14" t="s">
        <v>168</v>
      </c>
      <c r="AW32" s="6" t="s">
        <v>144</v>
      </c>
      <c r="AX32" s="6" t="s">
        <v>169</v>
      </c>
    </row>
    <row r="33" spans="1:50" s="6" customFormat="1" ht="15" customHeight="1">
      <c r="A33" s="4" t="s">
        <v>50</v>
      </c>
      <c r="B33" s="5">
        <v>41747</v>
      </c>
      <c r="C33" s="6" t="s">
        <v>51</v>
      </c>
      <c r="D33" s="7" t="s">
        <v>52</v>
      </c>
      <c r="F33" s="6" t="s">
        <v>53</v>
      </c>
      <c r="G33" s="8">
        <v>0.41319444444444442</v>
      </c>
      <c r="H33" s="9">
        <v>0.42708333333333331</v>
      </c>
      <c r="I33" s="57">
        <f t="shared" si="0"/>
        <v>20.000000000000007</v>
      </c>
      <c r="J33" s="10"/>
      <c r="K33" s="58" t="str">
        <f t="shared" si="1"/>
        <v/>
      </c>
      <c r="L33" s="10"/>
      <c r="M33" s="65" t="s">
        <v>54</v>
      </c>
      <c r="N33" s="65" t="s">
        <v>71</v>
      </c>
      <c r="O33" s="6" t="s">
        <v>170</v>
      </c>
      <c r="S33" s="6" t="s">
        <v>171</v>
      </c>
      <c r="U33" s="12" t="s">
        <v>65</v>
      </c>
      <c r="V33" s="9"/>
      <c r="W33" s="13">
        <v>0</v>
      </c>
      <c r="AA33" s="10"/>
      <c r="AC33" s="14"/>
      <c r="AD33" s="14"/>
      <c r="AF33" s="15"/>
      <c r="AJ33" s="4" t="s">
        <v>172</v>
      </c>
      <c r="AK33" s="10">
        <v>1000</v>
      </c>
      <c r="AL33" s="4" t="s">
        <v>124</v>
      </c>
      <c r="AM33" s="22">
        <v>3</v>
      </c>
      <c r="AN33" s="21" t="s">
        <v>78</v>
      </c>
      <c r="AO33" s="18" t="s">
        <v>79</v>
      </c>
      <c r="AQ33" s="14">
        <v>479722</v>
      </c>
      <c r="AR33" s="14">
        <v>6308346</v>
      </c>
      <c r="AS33" s="4" t="s">
        <v>173</v>
      </c>
      <c r="AT33" s="19" t="s">
        <v>173</v>
      </c>
      <c r="AU33" s="14">
        <v>479732</v>
      </c>
      <c r="AV33" s="14">
        <v>6308157</v>
      </c>
    </row>
    <row r="34" spans="1:50" s="6" customFormat="1" ht="15" customHeight="1">
      <c r="A34" s="4" t="s">
        <v>50</v>
      </c>
      <c r="B34" s="5">
        <v>41747</v>
      </c>
      <c r="C34" s="6" t="s">
        <v>51</v>
      </c>
      <c r="D34" s="7" t="s">
        <v>52</v>
      </c>
      <c r="F34" s="6" t="s">
        <v>53</v>
      </c>
      <c r="G34" s="8">
        <v>0.43263888888888885</v>
      </c>
      <c r="H34" s="9">
        <v>0.44791666666666669</v>
      </c>
      <c r="I34" s="57">
        <f t="shared" ref="I34:I65" si="2">IF((H34-G34)*24*60&lt;0,"",(H34-G34)*24*60)</f>
        <v>22.000000000000082</v>
      </c>
      <c r="J34" s="10"/>
      <c r="K34" s="58" t="str">
        <f t="shared" ref="K34:K65" si="3">IF(J34&gt;0,J34/10000,"")</f>
        <v/>
      </c>
      <c r="L34" s="10"/>
      <c r="M34" s="65" t="s">
        <v>54</v>
      </c>
      <c r="N34" s="65" t="s">
        <v>71</v>
      </c>
      <c r="O34" s="6" t="s">
        <v>174</v>
      </c>
      <c r="S34" s="6" t="s">
        <v>175</v>
      </c>
      <c r="U34" s="12" t="s">
        <v>65</v>
      </c>
      <c r="V34" s="9"/>
      <c r="W34" s="13">
        <v>0</v>
      </c>
      <c r="AA34" s="10"/>
      <c r="AC34" s="14"/>
      <c r="AD34" s="14"/>
      <c r="AF34" s="15"/>
      <c r="AJ34" s="11" t="s">
        <v>172</v>
      </c>
      <c r="AK34" s="10">
        <v>1000</v>
      </c>
      <c r="AL34" s="4" t="s">
        <v>124</v>
      </c>
      <c r="AM34" s="12">
        <v>3</v>
      </c>
      <c r="AN34" s="21" t="s">
        <v>78</v>
      </c>
      <c r="AO34" s="18" t="s">
        <v>79</v>
      </c>
      <c r="AQ34" s="14">
        <v>479751</v>
      </c>
      <c r="AR34" s="14">
        <v>6308068</v>
      </c>
      <c r="AS34" s="4" t="s">
        <v>173</v>
      </c>
      <c r="AT34" s="19" t="s">
        <v>173</v>
      </c>
      <c r="AU34" s="14">
        <v>479749</v>
      </c>
      <c r="AV34" s="14">
        <v>6307812</v>
      </c>
    </row>
    <row r="35" spans="1:50" s="6" customFormat="1" ht="15" customHeight="1">
      <c r="A35" s="6" t="s">
        <v>132</v>
      </c>
      <c r="B35" s="5">
        <v>41747</v>
      </c>
      <c r="C35" s="6" t="s">
        <v>51</v>
      </c>
      <c r="D35" s="1" t="s">
        <v>133</v>
      </c>
      <c r="F35" s="6" t="s">
        <v>53</v>
      </c>
      <c r="G35" s="8">
        <v>0.52569444444444446</v>
      </c>
      <c r="H35" s="9">
        <v>0.53055555555555556</v>
      </c>
      <c r="I35" s="57">
        <f t="shared" si="2"/>
        <v>6.9999999999999751</v>
      </c>
      <c r="J35" s="10"/>
      <c r="K35" s="58" t="str">
        <f t="shared" si="3"/>
        <v/>
      </c>
      <c r="L35" s="10">
        <v>250</v>
      </c>
      <c r="M35" s="65" t="s">
        <v>54</v>
      </c>
      <c r="N35" s="65" t="s">
        <v>55</v>
      </c>
      <c r="O35" s="6" t="s">
        <v>176</v>
      </c>
      <c r="P35" s="6" t="s">
        <v>176</v>
      </c>
      <c r="T35" s="23"/>
      <c r="U35" s="6" t="s">
        <v>65</v>
      </c>
      <c r="V35" s="9"/>
      <c r="W35" s="13">
        <v>0</v>
      </c>
      <c r="AA35" s="10"/>
      <c r="AC35" s="14"/>
      <c r="AD35" s="14"/>
      <c r="AJ35" s="6" t="s">
        <v>58</v>
      </c>
      <c r="AK35" s="10" t="s">
        <v>149</v>
      </c>
      <c r="AL35" s="6" t="s">
        <v>124</v>
      </c>
      <c r="AM35" s="6" t="s">
        <v>137</v>
      </c>
      <c r="AN35" s="10" t="s">
        <v>102</v>
      </c>
      <c r="AO35" s="6" t="s">
        <v>79</v>
      </c>
      <c r="AQ35" s="14" t="s">
        <v>177</v>
      </c>
      <c r="AR35" s="14" t="s">
        <v>178</v>
      </c>
      <c r="AS35" s="6" t="s">
        <v>159</v>
      </c>
      <c r="AU35" s="14" t="s">
        <v>179</v>
      </c>
      <c r="AV35" s="14" t="s">
        <v>180</v>
      </c>
      <c r="AW35" s="6" t="s">
        <v>144</v>
      </c>
      <c r="AX35" s="6" t="s">
        <v>181</v>
      </c>
    </row>
    <row r="36" spans="1:50" s="6" customFormat="1" ht="15" customHeight="1">
      <c r="A36" s="6" t="s">
        <v>132</v>
      </c>
      <c r="B36" s="5">
        <v>41747</v>
      </c>
      <c r="C36" s="6" t="s">
        <v>51</v>
      </c>
      <c r="D36" s="1" t="s">
        <v>133</v>
      </c>
      <c r="F36" s="6" t="s">
        <v>53</v>
      </c>
      <c r="G36" s="8">
        <v>0.5395833333333333</v>
      </c>
      <c r="H36" s="9">
        <v>0.58263888888888882</v>
      </c>
      <c r="I36" s="57">
        <f t="shared" si="2"/>
        <v>61.999999999999943</v>
      </c>
      <c r="J36" s="10"/>
      <c r="K36" s="58" t="str">
        <f t="shared" si="3"/>
        <v/>
      </c>
      <c r="L36" s="10">
        <v>1860</v>
      </c>
      <c r="M36" s="65" t="s">
        <v>54</v>
      </c>
      <c r="N36" s="65" t="s">
        <v>55</v>
      </c>
      <c r="O36" s="6" t="s">
        <v>182</v>
      </c>
      <c r="P36" s="6" t="s">
        <v>182</v>
      </c>
      <c r="T36" s="23"/>
      <c r="U36" s="6" t="s">
        <v>65</v>
      </c>
      <c r="V36" s="9"/>
      <c r="W36" s="13">
        <v>0</v>
      </c>
      <c r="AA36" s="10"/>
      <c r="AC36" s="14"/>
      <c r="AD36" s="14"/>
      <c r="AJ36" s="6" t="s">
        <v>58</v>
      </c>
      <c r="AK36" s="10" t="s">
        <v>149</v>
      </c>
      <c r="AL36" s="6" t="s">
        <v>124</v>
      </c>
      <c r="AM36" s="6" t="s">
        <v>137</v>
      </c>
      <c r="AN36" s="10" t="s">
        <v>102</v>
      </c>
      <c r="AO36" s="6" t="s">
        <v>79</v>
      </c>
      <c r="AQ36" s="14" t="s">
        <v>183</v>
      </c>
      <c r="AR36" s="14" t="s">
        <v>184</v>
      </c>
      <c r="AS36" s="6" t="s">
        <v>185</v>
      </c>
      <c r="AU36" s="14" t="s">
        <v>186</v>
      </c>
      <c r="AV36" s="14" t="s">
        <v>187</v>
      </c>
      <c r="AW36" s="6" t="s">
        <v>144</v>
      </c>
      <c r="AX36" s="6" t="s">
        <v>188</v>
      </c>
    </row>
    <row r="37" spans="1:50" s="6" customFormat="1" ht="15" customHeight="1">
      <c r="A37" s="6" t="s">
        <v>132</v>
      </c>
      <c r="B37" s="5">
        <v>41748</v>
      </c>
      <c r="C37" s="6" t="s">
        <v>51</v>
      </c>
      <c r="D37" s="1" t="s">
        <v>133</v>
      </c>
      <c r="F37" s="6" t="s">
        <v>53</v>
      </c>
      <c r="G37" s="8">
        <v>0.55833333333333335</v>
      </c>
      <c r="H37" s="9">
        <v>0.56180555555555556</v>
      </c>
      <c r="I37" s="57">
        <f t="shared" si="2"/>
        <v>4.9999999999999822</v>
      </c>
      <c r="J37" s="10"/>
      <c r="K37" s="58" t="str">
        <f t="shared" si="3"/>
        <v/>
      </c>
      <c r="L37" s="10">
        <v>240</v>
      </c>
      <c r="M37" s="65" t="s">
        <v>54</v>
      </c>
      <c r="N37" s="65" t="s">
        <v>55</v>
      </c>
      <c r="O37" s="6" t="s">
        <v>189</v>
      </c>
      <c r="P37" s="6" t="s">
        <v>189</v>
      </c>
      <c r="T37" s="23"/>
      <c r="U37" s="6" t="s">
        <v>87</v>
      </c>
      <c r="V37" s="9"/>
      <c r="W37" s="13">
        <v>0</v>
      </c>
      <c r="AA37" s="10"/>
      <c r="AC37" s="14"/>
      <c r="AD37" s="14"/>
      <c r="AJ37" s="6" t="s">
        <v>58</v>
      </c>
      <c r="AK37" s="10" t="s">
        <v>149</v>
      </c>
      <c r="AL37" s="6" t="s">
        <v>59</v>
      </c>
      <c r="AM37" s="6" t="s">
        <v>137</v>
      </c>
      <c r="AN37" s="10" t="s">
        <v>60</v>
      </c>
      <c r="AO37" s="6" t="s">
        <v>79</v>
      </c>
      <c r="AQ37" s="14" t="s">
        <v>190</v>
      </c>
      <c r="AR37" s="14" t="s">
        <v>191</v>
      </c>
      <c r="AS37" s="6" t="s">
        <v>192</v>
      </c>
      <c r="AU37" s="14" t="s">
        <v>193</v>
      </c>
      <c r="AV37" s="14" t="s">
        <v>194</v>
      </c>
      <c r="AW37" s="6" t="s">
        <v>144</v>
      </c>
      <c r="AX37" s="6" t="s">
        <v>195</v>
      </c>
    </row>
    <row r="38" spans="1:50" s="6" customFormat="1" ht="15" customHeight="1">
      <c r="A38" s="6" t="s">
        <v>132</v>
      </c>
      <c r="B38" s="5">
        <v>41748</v>
      </c>
      <c r="C38" s="6" t="s">
        <v>51</v>
      </c>
      <c r="D38" s="1" t="s">
        <v>133</v>
      </c>
      <c r="F38" s="6" t="s">
        <v>53</v>
      </c>
      <c r="G38" s="8">
        <v>0.57291666666666663</v>
      </c>
      <c r="H38" s="9">
        <v>0.57638888888888895</v>
      </c>
      <c r="I38" s="57">
        <f t="shared" si="2"/>
        <v>5.0000000000001421</v>
      </c>
      <c r="J38" s="10"/>
      <c r="K38" s="58" t="str">
        <f t="shared" si="3"/>
        <v/>
      </c>
      <c r="L38" s="10">
        <v>198</v>
      </c>
      <c r="M38" s="65" t="s">
        <v>54</v>
      </c>
      <c r="N38" s="65" t="s">
        <v>55</v>
      </c>
      <c r="O38" s="6" t="s">
        <v>196</v>
      </c>
      <c r="P38" s="6" t="s">
        <v>196</v>
      </c>
      <c r="T38" s="23"/>
      <c r="U38" s="6" t="s">
        <v>135</v>
      </c>
      <c r="V38" s="9"/>
      <c r="W38" s="13">
        <v>0</v>
      </c>
      <c r="AA38" s="10"/>
      <c r="AC38" s="14"/>
      <c r="AD38" s="14"/>
      <c r="AJ38" s="6" t="s">
        <v>58</v>
      </c>
      <c r="AK38" s="10" t="s">
        <v>149</v>
      </c>
      <c r="AL38" s="6" t="s">
        <v>59</v>
      </c>
      <c r="AM38" s="6" t="s">
        <v>137</v>
      </c>
      <c r="AN38" s="10" t="s">
        <v>60</v>
      </c>
      <c r="AO38" s="6" t="s">
        <v>79</v>
      </c>
      <c r="AQ38" s="14" t="s">
        <v>197</v>
      </c>
      <c r="AR38" s="14" t="s">
        <v>198</v>
      </c>
      <c r="AS38" s="6" t="s">
        <v>199</v>
      </c>
      <c r="AU38" s="14" t="s">
        <v>200</v>
      </c>
      <c r="AV38" s="14" t="s">
        <v>201</v>
      </c>
      <c r="AW38" s="6" t="s">
        <v>144</v>
      </c>
      <c r="AX38" s="6" t="s">
        <v>202</v>
      </c>
    </row>
    <row r="39" spans="1:50" s="6" customFormat="1" ht="15" customHeight="1">
      <c r="A39" s="6" t="s">
        <v>203</v>
      </c>
      <c r="B39" s="5">
        <v>41748</v>
      </c>
      <c r="C39" s="6" t="s">
        <v>51</v>
      </c>
      <c r="D39" s="1" t="s">
        <v>133</v>
      </c>
      <c r="F39" s="6" t="s">
        <v>53</v>
      </c>
      <c r="G39" s="8">
        <v>0.59027777777777779</v>
      </c>
      <c r="H39" s="9">
        <v>0.59236111111111112</v>
      </c>
      <c r="I39" s="57">
        <f t="shared" si="2"/>
        <v>2.9999999999999893</v>
      </c>
      <c r="J39" s="10"/>
      <c r="K39" s="58" t="str">
        <f t="shared" si="3"/>
        <v/>
      </c>
      <c r="L39" s="10">
        <v>133</v>
      </c>
      <c r="M39" s="65" t="s">
        <v>54</v>
      </c>
      <c r="N39" s="65" t="s">
        <v>55</v>
      </c>
      <c r="O39" s="6" t="s">
        <v>204</v>
      </c>
      <c r="Q39" s="6" t="s">
        <v>204</v>
      </c>
      <c r="T39" s="23"/>
      <c r="U39" s="6" t="s">
        <v>205</v>
      </c>
      <c r="V39" s="9"/>
      <c r="W39" s="13">
        <v>0</v>
      </c>
      <c r="AA39" s="10"/>
      <c r="AC39" s="14"/>
      <c r="AD39" s="14"/>
      <c r="AJ39" s="6" t="s">
        <v>58</v>
      </c>
      <c r="AK39" s="10" t="s">
        <v>206</v>
      </c>
      <c r="AL39" s="6" t="s">
        <v>59</v>
      </c>
      <c r="AM39" s="6" t="s">
        <v>137</v>
      </c>
      <c r="AN39" s="10" t="s">
        <v>102</v>
      </c>
      <c r="AO39" s="6" t="s">
        <v>90</v>
      </c>
      <c r="AQ39" s="14" t="s">
        <v>207</v>
      </c>
      <c r="AR39" s="14" t="s">
        <v>208</v>
      </c>
      <c r="AS39" s="6" t="s">
        <v>209</v>
      </c>
      <c r="AU39" s="14" t="s">
        <v>210</v>
      </c>
      <c r="AV39" s="14" t="s">
        <v>211</v>
      </c>
      <c r="AW39" s="6" t="s">
        <v>144</v>
      </c>
      <c r="AX39" s="6" t="s">
        <v>212</v>
      </c>
    </row>
    <row r="40" spans="1:50" s="6" customFormat="1" ht="15" customHeight="1">
      <c r="A40" s="6" t="s">
        <v>203</v>
      </c>
      <c r="B40" s="5">
        <v>41748</v>
      </c>
      <c r="C40" s="6" t="s">
        <v>51</v>
      </c>
      <c r="D40" s="1" t="s">
        <v>133</v>
      </c>
      <c r="F40" s="6" t="s">
        <v>213</v>
      </c>
      <c r="G40" s="8">
        <v>0.60555555555555551</v>
      </c>
      <c r="H40" s="9">
        <v>0.61111111111111105</v>
      </c>
      <c r="I40" s="57">
        <f t="shared" si="2"/>
        <v>7.9999999999999716</v>
      </c>
      <c r="J40" s="10"/>
      <c r="K40" s="58" t="str">
        <f t="shared" si="3"/>
        <v/>
      </c>
      <c r="L40" s="10">
        <v>467</v>
      </c>
      <c r="M40" s="65" t="s">
        <v>54</v>
      </c>
      <c r="N40" s="65" t="s">
        <v>55</v>
      </c>
      <c r="O40" s="6" t="s">
        <v>214</v>
      </c>
      <c r="Q40" s="6" t="s">
        <v>214</v>
      </c>
      <c r="T40" s="23"/>
      <c r="U40" s="6" t="s">
        <v>135</v>
      </c>
      <c r="V40" s="9"/>
      <c r="W40" s="13">
        <v>0</v>
      </c>
      <c r="AA40" s="10"/>
      <c r="AC40" s="14"/>
      <c r="AD40" s="14"/>
      <c r="AJ40" s="6" t="s">
        <v>58</v>
      </c>
      <c r="AK40" s="10" t="s">
        <v>206</v>
      </c>
      <c r="AL40" s="6" t="s">
        <v>59</v>
      </c>
      <c r="AM40" s="6" t="s">
        <v>137</v>
      </c>
      <c r="AN40" s="10" t="s">
        <v>102</v>
      </c>
      <c r="AO40" s="6" t="s">
        <v>90</v>
      </c>
      <c r="AQ40" s="14" t="s">
        <v>215</v>
      </c>
      <c r="AR40" s="14" t="s">
        <v>216</v>
      </c>
      <c r="AS40" s="6" t="s">
        <v>209</v>
      </c>
      <c r="AU40" s="14" t="s">
        <v>217</v>
      </c>
      <c r="AV40" s="14" t="s">
        <v>218</v>
      </c>
      <c r="AW40" s="6" t="s">
        <v>144</v>
      </c>
      <c r="AX40" s="6" t="s">
        <v>219</v>
      </c>
    </row>
    <row r="41" spans="1:50" s="6" customFormat="1" ht="15" customHeight="1">
      <c r="A41" s="6" t="s">
        <v>203</v>
      </c>
      <c r="B41" s="5">
        <v>41748</v>
      </c>
      <c r="C41" s="6" t="s">
        <v>51</v>
      </c>
      <c r="D41" s="1" t="s">
        <v>133</v>
      </c>
      <c r="F41" s="6" t="s">
        <v>213</v>
      </c>
      <c r="G41" s="8">
        <v>0.62083333333333335</v>
      </c>
      <c r="H41" s="9">
        <v>0.625</v>
      </c>
      <c r="I41" s="57">
        <f t="shared" si="2"/>
        <v>5.9999999999999787</v>
      </c>
      <c r="J41" s="10"/>
      <c r="K41" s="58" t="str">
        <f t="shared" si="3"/>
        <v/>
      </c>
      <c r="L41" s="10">
        <v>774</v>
      </c>
      <c r="M41" s="65" t="s">
        <v>54</v>
      </c>
      <c r="N41" s="65" t="s">
        <v>55</v>
      </c>
      <c r="O41" s="6" t="s">
        <v>220</v>
      </c>
      <c r="Q41" s="6" t="s">
        <v>220</v>
      </c>
      <c r="T41" s="23"/>
      <c r="U41" s="6" t="s">
        <v>135</v>
      </c>
      <c r="V41" s="9"/>
      <c r="W41" s="13">
        <v>0</v>
      </c>
      <c r="AA41" s="10"/>
      <c r="AC41" s="14"/>
      <c r="AD41" s="14"/>
      <c r="AJ41" s="6" t="s">
        <v>58</v>
      </c>
      <c r="AK41" s="10" t="s">
        <v>206</v>
      </c>
      <c r="AL41" s="6" t="s">
        <v>59</v>
      </c>
      <c r="AM41" s="6" t="s">
        <v>137</v>
      </c>
      <c r="AN41" s="10" t="s">
        <v>102</v>
      </c>
      <c r="AO41" s="6" t="s">
        <v>87</v>
      </c>
      <c r="AQ41" s="14" t="s">
        <v>221</v>
      </c>
      <c r="AR41" s="14" t="s">
        <v>222</v>
      </c>
      <c r="AS41" s="6" t="s">
        <v>209</v>
      </c>
      <c r="AU41" s="14" t="s">
        <v>223</v>
      </c>
      <c r="AV41" s="14" t="s">
        <v>224</v>
      </c>
      <c r="AW41" s="6" t="s">
        <v>144</v>
      </c>
      <c r="AX41" s="6" t="s">
        <v>225</v>
      </c>
    </row>
    <row r="42" spans="1:50" s="6" customFormat="1" ht="15" customHeight="1">
      <c r="A42" s="6" t="s">
        <v>203</v>
      </c>
      <c r="B42" s="5">
        <v>41748</v>
      </c>
      <c r="C42" s="6" t="s">
        <v>51</v>
      </c>
      <c r="D42" s="1" t="s">
        <v>133</v>
      </c>
      <c r="F42" s="6" t="s">
        <v>213</v>
      </c>
      <c r="G42" s="8">
        <v>0.63194444444444442</v>
      </c>
      <c r="H42" s="9">
        <v>0.63750000000000007</v>
      </c>
      <c r="I42" s="57">
        <f t="shared" si="2"/>
        <v>8.0000000000001315</v>
      </c>
      <c r="J42" s="10"/>
      <c r="K42" s="58" t="str">
        <f t="shared" si="3"/>
        <v/>
      </c>
      <c r="L42" s="10">
        <v>457</v>
      </c>
      <c r="M42" s="65" t="s">
        <v>54</v>
      </c>
      <c r="N42" s="65" t="s">
        <v>55</v>
      </c>
      <c r="O42" s="6" t="s">
        <v>226</v>
      </c>
      <c r="Q42" s="6" t="s">
        <v>226</v>
      </c>
      <c r="T42" s="23"/>
      <c r="U42" s="6" t="s">
        <v>135</v>
      </c>
      <c r="V42" s="9"/>
      <c r="W42" s="13">
        <v>0</v>
      </c>
      <c r="AA42" s="10"/>
      <c r="AC42" s="14"/>
      <c r="AD42" s="14"/>
      <c r="AJ42" s="6" t="s">
        <v>58</v>
      </c>
      <c r="AK42" s="10" t="s">
        <v>206</v>
      </c>
      <c r="AL42" s="6" t="s">
        <v>59</v>
      </c>
      <c r="AM42" s="6" t="s">
        <v>137</v>
      </c>
      <c r="AN42" s="10" t="s">
        <v>102</v>
      </c>
      <c r="AO42" s="6" t="s">
        <v>79</v>
      </c>
      <c r="AQ42" s="14" t="s">
        <v>227</v>
      </c>
      <c r="AR42" s="14" t="s">
        <v>228</v>
      </c>
      <c r="AS42" s="6" t="s">
        <v>209</v>
      </c>
      <c r="AU42" s="14" t="s">
        <v>227</v>
      </c>
      <c r="AV42" s="14" t="s">
        <v>229</v>
      </c>
      <c r="AW42" s="6" t="s">
        <v>144</v>
      </c>
      <c r="AX42" s="6" t="s">
        <v>230</v>
      </c>
    </row>
    <row r="43" spans="1:50" s="6" customFormat="1" ht="15" customHeight="1">
      <c r="A43" s="6" t="s">
        <v>132</v>
      </c>
      <c r="B43" s="5">
        <v>41748</v>
      </c>
      <c r="C43" s="6" t="s">
        <v>51</v>
      </c>
      <c r="D43" s="1" t="s">
        <v>133</v>
      </c>
      <c r="F43" s="6" t="s">
        <v>53</v>
      </c>
      <c r="G43" s="8">
        <v>0.6333333333333333</v>
      </c>
      <c r="H43" s="9">
        <v>0.64513888888888882</v>
      </c>
      <c r="I43" s="57">
        <f t="shared" si="2"/>
        <v>16.99999999999994</v>
      </c>
      <c r="J43" s="10"/>
      <c r="K43" s="58" t="str">
        <f t="shared" si="3"/>
        <v/>
      </c>
      <c r="L43" s="10">
        <v>106</v>
      </c>
      <c r="M43" s="65" t="s">
        <v>54</v>
      </c>
      <c r="N43" s="65" t="s">
        <v>55</v>
      </c>
      <c r="O43" s="4" t="s">
        <v>231</v>
      </c>
      <c r="P43" s="4" t="s">
        <v>231</v>
      </c>
      <c r="T43" s="23"/>
      <c r="U43" s="6" t="s">
        <v>87</v>
      </c>
      <c r="V43" s="9"/>
      <c r="W43" s="13">
        <v>0</v>
      </c>
      <c r="AA43" s="10"/>
      <c r="AC43" s="14"/>
      <c r="AD43" s="14"/>
      <c r="AJ43" s="6" t="s">
        <v>172</v>
      </c>
      <c r="AK43" s="10" t="s">
        <v>149</v>
      </c>
      <c r="AL43" s="6" t="s">
        <v>59</v>
      </c>
      <c r="AM43" s="6" t="s">
        <v>137</v>
      </c>
      <c r="AN43" s="10" t="s">
        <v>60</v>
      </c>
      <c r="AO43" s="6" t="s">
        <v>90</v>
      </c>
      <c r="AQ43" s="14" t="s">
        <v>232</v>
      </c>
      <c r="AR43" s="14" t="s">
        <v>233</v>
      </c>
      <c r="AS43" s="6" t="s">
        <v>234</v>
      </c>
      <c r="AU43" s="14" t="s">
        <v>235</v>
      </c>
      <c r="AV43" s="14" t="s">
        <v>236</v>
      </c>
      <c r="AW43" s="6" t="s">
        <v>144</v>
      </c>
      <c r="AX43" s="6" t="s">
        <v>237</v>
      </c>
    </row>
    <row r="44" spans="1:50" s="6" customFormat="1" ht="15" customHeight="1">
      <c r="A44" s="6" t="s">
        <v>132</v>
      </c>
      <c r="B44" s="5">
        <v>41748</v>
      </c>
      <c r="C44" s="6" t="s">
        <v>51</v>
      </c>
      <c r="D44" s="1" t="s">
        <v>133</v>
      </c>
      <c r="F44" s="6" t="s">
        <v>53</v>
      </c>
      <c r="G44" s="8">
        <v>0.64861111111111114</v>
      </c>
      <c r="H44" s="9">
        <v>0.65138888888888891</v>
      </c>
      <c r="I44" s="57">
        <f t="shared" si="2"/>
        <v>3.9999999999999858</v>
      </c>
      <c r="J44" s="10"/>
      <c r="K44" s="58" t="str">
        <f t="shared" si="3"/>
        <v/>
      </c>
      <c r="L44" s="10">
        <v>74</v>
      </c>
      <c r="M44" s="65" t="s">
        <v>54</v>
      </c>
      <c r="N44" s="65" t="s">
        <v>55</v>
      </c>
      <c r="O44" s="4" t="s">
        <v>238</v>
      </c>
      <c r="P44" s="4" t="s">
        <v>238</v>
      </c>
      <c r="T44" s="23"/>
      <c r="U44" s="6" t="s">
        <v>90</v>
      </c>
      <c r="V44" s="9"/>
      <c r="W44" s="13">
        <v>0</v>
      </c>
      <c r="AA44" s="10"/>
      <c r="AC44" s="14"/>
      <c r="AD44" s="14"/>
      <c r="AJ44" s="6" t="s">
        <v>58</v>
      </c>
      <c r="AK44" s="10" t="s">
        <v>149</v>
      </c>
      <c r="AL44" s="6" t="s">
        <v>239</v>
      </c>
      <c r="AM44" s="6" t="s">
        <v>137</v>
      </c>
      <c r="AN44" s="10"/>
      <c r="AO44" s="6" t="s">
        <v>90</v>
      </c>
      <c r="AQ44" s="14" t="s">
        <v>240</v>
      </c>
      <c r="AR44" s="14" t="s">
        <v>241</v>
      </c>
      <c r="AS44" s="6" t="s">
        <v>242</v>
      </c>
      <c r="AU44" s="14" t="s">
        <v>243</v>
      </c>
      <c r="AV44" s="14" t="s">
        <v>244</v>
      </c>
      <c r="AW44" s="6" t="s">
        <v>144</v>
      </c>
      <c r="AX44" s="6" t="s">
        <v>245</v>
      </c>
    </row>
    <row r="45" spans="1:50" s="6" customFormat="1" ht="15" customHeight="1">
      <c r="A45" s="6" t="s">
        <v>132</v>
      </c>
      <c r="B45" s="5">
        <v>41748</v>
      </c>
      <c r="C45" s="6" t="s">
        <v>51</v>
      </c>
      <c r="D45" s="1" t="s">
        <v>133</v>
      </c>
      <c r="F45" s="6" t="s">
        <v>53</v>
      </c>
      <c r="G45" s="8">
        <v>0.65694444444444444</v>
      </c>
      <c r="H45" s="9">
        <v>0.65763888888888888</v>
      </c>
      <c r="I45" s="57">
        <f t="shared" si="2"/>
        <v>0.99999999999999645</v>
      </c>
      <c r="J45" s="10"/>
      <c r="K45" s="58" t="str">
        <f t="shared" si="3"/>
        <v/>
      </c>
      <c r="L45" s="10">
        <v>51</v>
      </c>
      <c r="M45" s="65" t="s">
        <v>54</v>
      </c>
      <c r="N45" s="65" t="s">
        <v>55</v>
      </c>
      <c r="O45" s="4" t="s">
        <v>246</v>
      </c>
      <c r="P45" s="4" t="s">
        <v>246</v>
      </c>
      <c r="T45" s="23"/>
      <c r="U45" s="6" t="s">
        <v>79</v>
      </c>
      <c r="V45" s="9"/>
      <c r="W45" s="13">
        <v>0</v>
      </c>
      <c r="AA45" s="10"/>
      <c r="AC45" s="14"/>
      <c r="AD45" s="14"/>
      <c r="AJ45" s="6" t="s">
        <v>58</v>
      </c>
      <c r="AK45" s="10" t="s">
        <v>149</v>
      </c>
      <c r="AL45" s="6" t="s">
        <v>59</v>
      </c>
      <c r="AM45" s="6" t="s">
        <v>137</v>
      </c>
      <c r="AN45" s="10" t="s">
        <v>60</v>
      </c>
      <c r="AO45" s="6" t="s">
        <v>90</v>
      </c>
      <c r="AQ45" s="14" t="s">
        <v>247</v>
      </c>
      <c r="AR45" s="14" t="s">
        <v>248</v>
      </c>
      <c r="AS45" s="6" t="s">
        <v>249</v>
      </c>
      <c r="AU45" s="14" t="s">
        <v>250</v>
      </c>
      <c r="AV45" s="14" t="s">
        <v>251</v>
      </c>
      <c r="AW45" s="6" t="s">
        <v>144</v>
      </c>
      <c r="AX45" s="6" t="s">
        <v>252</v>
      </c>
    </row>
    <row r="46" spans="1:50" s="6" customFormat="1" ht="15" customHeight="1">
      <c r="A46" s="6" t="s">
        <v>132</v>
      </c>
      <c r="B46" s="5">
        <v>41748</v>
      </c>
      <c r="C46" s="6" t="s">
        <v>51</v>
      </c>
      <c r="D46" s="1" t="s">
        <v>133</v>
      </c>
      <c r="F46" s="6" t="s">
        <v>53</v>
      </c>
      <c r="G46" s="8">
        <v>0.66041666666666665</v>
      </c>
      <c r="H46" s="9">
        <v>0.66666666666666663</v>
      </c>
      <c r="I46" s="57">
        <f t="shared" si="2"/>
        <v>8.999999999999968</v>
      </c>
      <c r="J46" s="10"/>
      <c r="K46" s="58" t="str">
        <f t="shared" si="3"/>
        <v/>
      </c>
      <c r="L46" s="10">
        <v>541</v>
      </c>
      <c r="M46" s="65" t="s">
        <v>54</v>
      </c>
      <c r="N46" s="65" t="s">
        <v>55</v>
      </c>
      <c r="O46" s="7" t="s">
        <v>253</v>
      </c>
      <c r="P46" s="7" t="s">
        <v>253</v>
      </c>
      <c r="T46" s="23"/>
      <c r="U46" s="6" t="s">
        <v>65</v>
      </c>
      <c r="V46" s="9"/>
      <c r="W46" s="13">
        <v>0</v>
      </c>
      <c r="AA46" s="10"/>
      <c r="AC46" s="14"/>
      <c r="AD46" s="14"/>
      <c r="AJ46" s="6" t="s">
        <v>58</v>
      </c>
      <c r="AK46" s="10" t="s">
        <v>149</v>
      </c>
      <c r="AL46" s="6" t="s">
        <v>59</v>
      </c>
      <c r="AM46" s="6" t="s">
        <v>137</v>
      </c>
      <c r="AN46" s="10" t="s">
        <v>60</v>
      </c>
      <c r="AO46" s="6" t="s">
        <v>90</v>
      </c>
      <c r="AQ46" s="14" t="s">
        <v>254</v>
      </c>
      <c r="AR46" s="14" t="s">
        <v>255</v>
      </c>
      <c r="AS46" s="6" t="s">
        <v>256</v>
      </c>
      <c r="AU46" s="14" t="s">
        <v>257</v>
      </c>
      <c r="AV46" s="14" t="s">
        <v>258</v>
      </c>
      <c r="AW46" s="6" t="s">
        <v>144</v>
      </c>
      <c r="AX46" s="6" t="s">
        <v>259</v>
      </c>
    </row>
    <row r="47" spans="1:50" s="6" customFormat="1" ht="15" customHeight="1">
      <c r="A47" s="6" t="s">
        <v>203</v>
      </c>
      <c r="B47" s="5">
        <v>41748</v>
      </c>
      <c r="C47" s="6" t="s">
        <v>51</v>
      </c>
      <c r="D47" s="1" t="s">
        <v>133</v>
      </c>
      <c r="F47" s="6" t="s">
        <v>213</v>
      </c>
      <c r="G47" s="8">
        <v>0.6694444444444444</v>
      </c>
      <c r="H47" s="9">
        <v>0.67291666666666661</v>
      </c>
      <c r="I47" s="57">
        <f t="shared" si="2"/>
        <v>4.9999999999999822</v>
      </c>
      <c r="J47" s="10"/>
      <c r="K47" s="58" t="str">
        <f t="shared" si="3"/>
        <v/>
      </c>
      <c r="L47" s="10">
        <v>195</v>
      </c>
      <c r="M47" s="65" t="s">
        <v>54</v>
      </c>
      <c r="N47" s="65" t="s">
        <v>55</v>
      </c>
      <c r="O47" s="6" t="s">
        <v>260</v>
      </c>
      <c r="Q47" s="6" t="s">
        <v>260</v>
      </c>
      <c r="T47" s="23"/>
      <c r="U47" s="6" t="s">
        <v>261</v>
      </c>
      <c r="V47" s="9"/>
      <c r="W47" s="13">
        <v>0</v>
      </c>
      <c r="AA47" s="10"/>
      <c r="AC47" s="14"/>
      <c r="AD47" s="14"/>
      <c r="AJ47" s="6" t="s">
        <v>58</v>
      </c>
      <c r="AK47" s="10" t="s">
        <v>206</v>
      </c>
      <c r="AL47" s="6" t="s">
        <v>59</v>
      </c>
      <c r="AM47" s="6" t="s">
        <v>137</v>
      </c>
      <c r="AN47" s="10" t="s">
        <v>102</v>
      </c>
      <c r="AO47" s="6" t="s">
        <v>79</v>
      </c>
      <c r="AQ47" s="14" t="s">
        <v>262</v>
      </c>
      <c r="AR47" s="14" t="s">
        <v>263</v>
      </c>
      <c r="AS47" s="6" t="s">
        <v>264</v>
      </c>
      <c r="AU47" s="14" t="s">
        <v>265</v>
      </c>
      <c r="AV47" s="14" t="s">
        <v>266</v>
      </c>
      <c r="AW47" s="6" t="s">
        <v>144</v>
      </c>
      <c r="AX47" s="6" t="s">
        <v>267</v>
      </c>
    </row>
    <row r="48" spans="1:50" s="6" customFormat="1" ht="15" customHeight="1">
      <c r="A48" s="6" t="s">
        <v>203</v>
      </c>
      <c r="B48" s="5">
        <v>41748</v>
      </c>
      <c r="C48" s="6" t="s">
        <v>51</v>
      </c>
      <c r="D48" s="1" t="s">
        <v>133</v>
      </c>
      <c r="F48" s="6" t="s">
        <v>53</v>
      </c>
      <c r="G48" s="8">
        <v>0.67638888888888893</v>
      </c>
      <c r="H48" s="9">
        <v>0.68263888888888891</v>
      </c>
      <c r="I48" s="57">
        <f t="shared" si="2"/>
        <v>8.999999999999968</v>
      </c>
      <c r="J48" s="10"/>
      <c r="K48" s="58" t="str">
        <f t="shared" si="3"/>
        <v/>
      </c>
      <c r="L48" s="10">
        <v>60</v>
      </c>
      <c r="M48" s="65" t="s">
        <v>54</v>
      </c>
      <c r="N48" s="65" t="s">
        <v>55</v>
      </c>
      <c r="O48" s="6" t="s">
        <v>268</v>
      </c>
      <c r="Q48" s="6" t="s">
        <v>268</v>
      </c>
      <c r="T48" s="23"/>
      <c r="U48" s="6" t="s">
        <v>205</v>
      </c>
      <c r="V48" s="9"/>
      <c r="W48" s="13">
        <v>0</v>
      </c>
      <c r="AA48" s="10"/>
      <c r="AC48" s="14"/>
      <c r="AD48" s="14"/>
      <c r="AJ48" s="6" t="s">
        <v>58</v>
      </c>
      <c r="AK48" s="10" t="s">
        <v>206</v>
      </c>
      <c r="AL48" s="6" t="s">
        <v>59</v>
      </c>
      <c r="AM48" s="6" t="s">
        <v>137</v>
      </c>
      <c r="AN48" s="10" t="s">
        <v>102</v>
      </c>
      <c r="AO48" s="6" t="s">
        <v>79</v>
      </c>
      <c r="AQ48" s="14" t="s">
        <v>269</v>
      </c>
      <c r="AR48" s="14" t="s">
        <v>270</v>
      </c>
      <c r="AS48" s="6" t="s">
        <v>209</v>
      </c>
      <c r="AU48" s="14" t="s">
        <v>271</v>
      </c>
      <c r="AV48" s="14" t="s">
        <v>272</v>
      </c>
      <c r="AW48" s="6" t="s">
        <v>144</v>
      </c>
      <c r="AX48" s="6" t="s">
        <v>273</v>
      </c>
    </row>
    <row r="49" spans="1:50" s="6" customFormat="1" ht="15" customHeight="1">
      <c r="A49" s="6" t="s">
        <v>132</v>
      </c>
      <c r="B49" s="5">
        <v>41748</v>
      </c>
      <c r="C49" s="6" t="s">
        <v>51</v>
      </c>
      <c r="D49" s="6" t="s">
        <v>52</v>
      </c>
      <c r="E49" s="6" t="s">
        <v>274</v>
      </c>
      <c r="F49" s="6" t="s">
        <v>53</v>
      </c>
      <c r="G49" s="8">
        <v>0.76527777777777783</v>
      </c>
      <c r="H49" s="9">
        <v>0.77013888888888893</v>
      </c>
      <c r="I49" s="57">
        <f t="shared" si="2"/>
        <v>6.9999999999999751</v>
      </c>
      <c r="J49" s="10"/>
      <c r="K49" s="58" t="str">
        <f t="shared" si="3"/>
        <v/>
      </c>
      <c r="L49" s="10">
        <v>50</v>
      </c>
      <c r="M49" s="65" t="s">
        <v>54</v>
      </c>
      <c r="N49" s="65" t="s">
        <v>55</v>
      </c>
      <c r="O49" s="6" t="s">
        <v>275</v>
      </c>
      <c r="P49" s="6" t="s">
        <v>276</v>
      </c>
      <c r="T49" s="23"/>
      <c r="U49" s="6" t="s">
        <v>65</v>
      </c>
      <c r="V49" s="9"/>
      <c r="W49" s="13">
        <v>0</v>
      </c>
      <c r="AA49" s="10"/>
      <c r="AC49" s="14"/>
      <c r="AD49" s="14"/>
      <c r="AJ49" s="6" t="s">
        <v>172</v>
      </c>
      <c r="AK49" s="10" t="s">
        <v>149</v>
      </c>
      <c r="AL49" s="6" t="s">
        <v>59</v>
      </c>
      <c r="AM49" s="6" t="s">
        <v>137</v>
      </c>
      <c r="AN49" s="10" t="s">
        <v>95</v>
      </c>
      <c r="AO49" s="6" t="s">
        <v>138</v>
      </c>
      <c r="AP49" s="6" t="s">
        <v>277</v>
      </c>
      <c r="AQ49" s="14" t="s">
        <v>278</v>
      </c>
      <c r="AR49" s="14" t="s">
        <v>279</v>
      </c>
      <c r="AS49" s="6" t="s">
        <v>280</v>
      </c>
      <c r="AT49" s="6" t="s">
        <v>281</v>
      </c>
      <c r="AU49" s="14" t="s">
        <v>282</v>
      </c>
      <c r="AV49" s="14" t="s">
        <v>283</v>
      </c>
      <c r="AW49" s="6" t="s">
        <v>144</v>
      </c>
    </row>
    <row r="50" spans="1:50" s="6" customFormat="1" ht="15" customHeight="1">
      <c r="A50" s="6" t="s">
        <v>132</v>
      </c>
      <c r="B50" s="5">
        <v>41748</v>
      </c>
      <c r="C50" s="6" t="s">
        <v>51</v>
      </c>
      <c r="D50" s="6" t="s">
        <v>52</v>
      </c>
      <c r="E50" s="6" t="s">
        <v>274</v>
      </c>
      <c r="F50" s="6" t="s">
        <v>53</v>
      </c>
      <c r="G50" s="8">
        <v>0.78194444444444444</v>
      </c>
      <c r="H50" s="9">
        <v>0.7909722222222223</v>
      </c>
      <c r="I50" s="57">
        <f t="shared" si="2"/>
        <v>13.000000000000114</v>
      </c>
      <c r="J50" s="10"/>
      <c r="K50" s="58" t="str">
        <f t="shared" si="3"/>
        <v/>
      </c>
      <c r="L50" s="10"/>
      <c r="M50" s="65" t="s">
        <v>54</v>
      </c>
      <c r="N50" s="65" t="s">
        <v>55</v>
      </c>
      <c r="O50" s="6" t="s">
        <v>275</v>
      </c>
      <c r="P50" s="6" t="s">
        <v>284</v>
      </c>
      <c r="T50" s="23"/>
      <c r="U50" s="6" t="s">
        <v>65</v>
      </c>
      <c r="V50" s="9"/>
      <c r="W50" s="13">
        <v>0</v>
      </c>
      <c r="AA50" s="10"/>
      <c r="AC50" s="14"/>
      <c r="AD50" s="14"/>
      <c r="AJ50" s="6" t="s">
        <v>172</v>
      </c>
      <c r="AK50" s="10" t="s">
        <v>149</v>
      </c>
      <c r="AL50" s="6" t="s">
        <v>59</v>
      </c>
      <c r="AM50" s="6" t="s">
        <v>137</v>
      </c>
      <c r="AN50" s="10" t="s">
        <v>95</v>
      </c>
      <c r="AO50" s="6" t="s">
        <v>138</v>
      </c>
      <c r="AP50" s="6" t="s">
        <v>285</v>
      </c>
      <c r="AQ50" s="14" t="s">
        <v>286</v>
      </c>
      <c r="AR50" s="14" t="s">
        <v>287</v>
      </c>
      <c r="AS50" s="6" t="s">
        <v>288</v>
      </c>
      <c r="AT50" s="6" t="s">
        <v>289</v>
      </c>
      <c r="AU50" s="14" t="s">
        <v>290</v>
      </c>
      <c r="AV50" s="14" t="s">
        <v>291</v>
      </c>
      <c r="AW50" s="6" t="s">
        <v>144</v>
      </c>
    </row>
    <row r="51" spans="1:50" s="6" customFormat="1" ht="15" customHeight="1">
      <c r="A51" s="6" t="s">
        <v>132</v>
      </c>
      <c r="B51" s="5">
        <v>41748</v>
      </c>
      <c r="C51" s="6" t="s">
        <v>51</v>
      </c>
      <c r="D51" s="6" t="s">
        <v>52</v>
      </c>
      <c r="E51" s="6" t="s">
        <v>274</v>
      </c>
      <c r="F51" s="6" t="s">
        <v>53</v>
      </c>
      <c r="G51" s="8">
        <v>0.80069444444444438</v>
      </c>
      <c r="H51" s="9">
        <v>0.80763888888888891</v>
      </c>
      <c r="I51" s="57">
        <f t="shared" si="2"/>
        <v>10.000000000000124</v>
      </c>
      <c r="J51" s="10"/>
      <c r="K51" s="58" t="str">
        <f t="shared" si="3"/>
        <v/>
      </c>
      <c r="L51" s="10">
        <v>300</v>
      </c>
      <c r="M51" s="65" t="s">
        <v>54</v>
      </c>
      <c r="N51" s="65" t="s">
        <v>55</v>
      </c>
      <c r="O51" s="6" t="s">
        <v>275</v>
      </c>
      <c r="P51" s="6" t="s">
        <v>292</v>
      </c>
      <c r="T51" s="23"/>
      <c r="U51" s="6" t="s">
        <v>65</v>
      </c>
      <c r="V51" s="9"/>
      <c r="W51" s="13">
        <v>0</v>
      </c>
      <c r="AA51" s="10"/>
      <c r="AC51" s="14"/>
      <c r="AD51" s="14"/>
      <c r="AJ51" s="6" t="s">
        <v>172</v>
      </c>
      <c r="AK51" s="10" t="s">
        <v>149</v>
      </c>
      <c r="AL51" s="6" t="s">
        <v>59</v>
      </c>
      <c r="AM51" s="6" t="s">
        <v>293</v>
      </c>
      <c r="AN51" s="10" t="s">
        <v>95</v>
      </c>
      <c r="AO51" s="6" t="s">
        <v>138</v>
      </c>
      <c r="AP51" s="6" t="s">
        <v>294</v>
      </c>
      <c r="AQ51" s="14" t="s">
        <v>295</v>
      </c>
      <c r="AR51" s="14" t="s">
        <v>296</v>
      </c>
      <c r="AS51" s="6" t="s">
        <v>280</v>
      </c>
      <c r="AT51" s="6" t="s">
        <v>297</v>
      </c>
      <c r="AU51" s="14" t="s">
        <v>298</v>
      </c>
      <c r="AV51" s="14" t="s">
        <v>299</v>
      </c>
      <c r="AW51" s="6" t="s">
        <v>144</v>
      </c>
    </row>
    <row r="52" spans="1:50" s="6" customFormat="1" ht="15" customHeight="1">
      <c r="A52" s="6" t="s">
        <v>132</v>
      </c>
      <c r="B52" s="5">
        <v>41749</v>
      </c>
      <c r="C52" s="6" t="s">
        <v>51</v>
      </c>
      <c r="D52" s="1" t="s">
        <v>133</v>
      </c>
      <c r="F52" s="6" t="s">
        <v>53</v>
      </c>
      <c r="G52" s="8">
        <v>0.41736111111111113</v>
      </c>
      <c r="H52" s="9">
        <v>0.43541666666666662</v>
      </c>
      <c r="I52" s="57">
        <f t="shared" si="2"/>
        <v>25.999999999999908</v>
      </c>
      <c r="J52" s="10"/>
      <c r="K52" s="58" t="str">
        <f t="shared" si="3"/>
        <v/>
      </c>
      <c r="L52" s="10">
        <v>732</v>
      </c>
      <c r="M52" s="65" t="s">
        <v>54</v>
      </c>
      <c r="N52" s="65" t="s">
        <v>55</v>
      </c>
      <c r="O52" s="6" t="s">
        <v>300</v>
      </c>
      <c r="P52" s="6" t="s">
        <v>300</v>
      </c>
      <c r="T52" s="23"/>
      <c r="U52" s="6" t="s">
        <v>65</v>
      </c>
      <c r="V52" s="9"/>
      <c r="W52" s="13">
        <v>0</v>
      </c>
      <c r="AA52" s="10"/>
      <c r="AC52" s="14"/>
      <c r="AD52" s="14"/>
      <c r="AJ52" s="6" t="s">
        <v>58</v>
      </c>
      <c r="AK52" s="10" t="s">
        <v>149</v>
      </c>
      <c r="AL52" s="6" t="s">
        <v>59</v>
      </c>
      <c r="AM52" s="6" t="s">
        <v>59</v>
      </c>
      <c r="AN52" s="10" t="s">
        <v>135</v>
      </c>
      <c r="AO52" s="6" t="s">
        <v>138</v>
      </c>
      <c r="AQ52" s="14" t="s">
        <v>301</v>
      </c>
      <c r="AR52" s="14" t="s">
        <v>302</v>
      </c>
      <c r="AS52" s="6" t="s">
        <v>192</v>
      </c>
      <c r="AU52" s="14" t="s">
        <v>303</v>
      </c>
      <c r="AV52" s="14" t="s">
        <v>304</v>
      </c>
      <c r="AW52" s="6" t="s">
        <v>144</v>
      </c>
      <c r="AX52" s="6" t="s">
        <v>305</v>
      </c>
    </row>
    <row r="53" spans="1:50" s="6" customFormat="1" ht="15" customHeight="1">
      <c r="A53" s="6" t="s">
        <v>132</v>
      </c>
      <c r="B53" s="5">
        <v>41749</v>
      </c>
      <c r="C53" s="6" t="s">
        <v>51</v>
      </c>
      <c r="D53" s="1" t="s">
        <v>133</v>
      </c>
      <c r="F53" s="6" t="s">
        <v>213</v>
      </c>
      <c r="G53" s="8">
        <v>0.51666666666666672</v>
      </c>
      <c r="H53" s="9">
        <v>0.52500000000000002</v>
      </c>
      <c r="I53" s="57">
        <f t="shared" si="2"/>
        <v>11.999999999999957</v>
      </c>
      <c r="J53" s="10"/>
      <c r="K53" s="58" t="str">
        <f t="shared" si="3"/>
        <v/>
      </c>
      <c r="L53" s="10">
        <v>2480</v>
      </c>
      <c r="M53" s="65" t="s">
        <v>54</v>
      </c>
      <c r="N53" s="65" t="s">
        <v>55</v>
      </c>
      <c r="O53" s="6" t="s">
        <v>306</v>
      </c>
      <c r="P53" s="6" t="s">
        <v>306</v>
      </c>
      <c r="T53" s="23"/>
      <c r="U53" s="6" t="s">
        <v>65</v>
      </c>
      <c r="V53" s="9"/>
      <c r="W53" s="13">
        <v>0</v>
      </c>
      <c r="AA53" s="10"/>
      <c r="AC53" s="14"/>
      <c r="AD53" s="14"/>
      <c r="AJ53" s="6" t="s">
        <v>58</v>
      </c>
      <c r="AK53" s="10" t="s">
        <v>149</v>
      </c>
      <c r="AL53" s="6" t="s">
        <v>59</v>
      </c>
      <c r="AM53" s="6" t="s">
        <v>137</v>
      </c>
      <c r="AN53" s="10" t="s">
        <v>99</v>
      </c>
      <c r="AO53" s="6" t="s">
        <v>138</v>
      </c>
      <c r="AQ53" s="14" t="s">
        <v>307</v>
      </c>
      <c r="AR53" s="14" t="s">
        <v>308</v>
      </c>
      <c r="AS53" s="6" t="s">
        <v>199</v>
      </c>
      <c r="AU53" s="14" t="s">
        <v>309</v>
      </c>
      <c r="AV53" s="14" t="s">
        <v>310</v>
      </c>
      <c r="AW53" s="6" t="s">
        <v>144</v>
      </c>
      <c r="AX53" s="6" t="s">
        <v>311</v>
      </c>
    </row>
    <row r="54" spans="1:50" s="6" customFormat="1" ht="15" customHeight="1">
      <c r="A54" s="6" t="s">
        <v>132</v>
      </c>
      <c r="B54" s="5">
        <v>41749</v>
      </c>
      <c r="C54" s="6" t="s">
        <v>51</v>
      </c>
      <c r="D54" s="1" t="s">
        <v>133</v>
      </c>
      <c r="F54" s="6" t="s">
        <v>53</v>
      </c>
      <c r="G54" s="8">
        <v>0.53611111111111109</v>
      </c>
      <c r="H54" s="9">
        <v>0.5541666666666667</v>
      </c>
      <c r="I54" s="57">
        <f t="shared" si="2"/>
        <v>26.000000000000068</v>
      </c>
      <c r="J54" s="10"/>
      <c r="K54" s="58" t="str">
        <f t="shared" si="3"/>
        <v/>
      </c>
      <c r="L54" s="10">
        <v>1370</v>
      </c>
      <c r="M54" s="65" t="s">
        <v>54</v>
      </c>
      <c r="N54" s="65" t="s">
        <v>55</v>
      </c>
      <c r="O54" s="6" t="s">
        <v>312</v>
      </c>
      <c r="P54" s="6" t="s">
        <v>312</v>
      </c>
      <c r="T54" s="23"/>
      <c r="U54" s="6" t="s">
        <v>135</v>
      </c>
      <c r="V54" s="9"/>
      <c r="W54" s="13">
        <v>0</v>
      </c>
      <c r="AA54" s="10"/>
      <c r="AC54" s="14"/>
      <c r="AD54" s="14"/>
      <c r="AJ54" s="6" t="s">
        <v>58</v>
      </c>
      <c r="AK54" s="10" t="s">
        <v>149</v>
      </c>
      <c r="AL54" s="6" t="s">
        <v>59</v>
      </c>
      <c r="AM54" s="6" t="s">
        <v>137</v>
      </c>
      <c r="AN54" s="10" t="s">
        <v>99</v>
      </c>
      <c r="AO54" s="6" t="s">
        <v>138</v>
      </c>
      <c r="AQ54" s="14" t="s">
        <v>313</v>
      </c>
      <c r="AR54" s="14" t="s">
        <v>314</v>
      </c>
      <c r="AS54" s="6" t="s">
        <v>315</v>
      </c>
      <c r="AU54" s="14" t="s">
        <v>316</v>
      </c>
      <c r="AV54" s="14" t="s">
        <v>317</v>
      </c>
      <c r="AW54" s="6" t="s">
        <v>144</v>
      </c>
      <c r="AX54" s="6" t="s">
        <v>318</v>
      </c>
    </row>
    <row r="55" spans="1:50" s="6" customFormat="1" ht="15" customHeight="1">
      <c r="A55" s="6" t="s">
        <v>132</v>
      </c>
      <c r="B55" s="5">
        <v>41750</v>
      </c>
      <c r="C55" s="6" t="s">
        <v>51</v>
      </c>
      <c r="D55" s="1" t="s">
        <v>133</v>
      </c>
      <c r="F55" s="6" t="s">
        <v>53</v>
      </c>
      <c r="G55" s="8">
        <v>0.3263888888888889</v>
      </c>
      <c r="H55" s="9">
        <v>0.3298611111111111</v>
      </c>
      <c r="I55" s="57">
        <f t="shared" si="2"/>
        <v>4.9999999999999822</v>
      </c>
      <c r="J55" s="10"/>
      <c r="K55" s="58" t="str">
        <f t="shared" si="3"/>
        <v/>
      </c>
      <c r="L55" s="10">
        <v>590</v>
      </c>
      <c r="M55" s="65" t="s">
        <v>54</v>
      </c>
      <c r="N55" s="65" t="s">
        <v>55</v>
      </c>
      <c r="O55" s="6" t="s">
        <v>319</v>
      </c>
      <c r="P55" s="6" t="s">
        <v>319</v>
      </c>
      <c r="T55" s="23"/>
      <c r="U55" s="6" t="s">
        <v>65</v>
      </c>
      <c r="V55" s="9"/>
      <c r="W55" s="13">
        <v>0</v>
      </c>
      <c r="AA55" s="10"/>
      <c r="AC55" s="14"/>
      <c r="AD55" s="14"/>
      <c r="AJ55" s="6" t="s">
        <v>58</v>
      </c>
      <c r="AK55" s="10" t="s">
        <v>149</v>
      </c>
      <c r="AL55" s="6" t="s">
        <v>59</v>
      </c>
      <c r="AM55" s="6" t="s">
        <v>59</v>
      </c>
      <c r="AN55" s="10" t="s">
        <v>135</v>
      </c>
      <c r="AO55" s="6" t="s">
        <v>90</v>
      </c>
      <c r="AQ55" s="14" t="s">
        <v>320</v>
      </c>
      <c r="AR55" s="14" t="s">
        <v>255</v>
      </c>
      <c r="AS55" s="6" t="s">
        <v>321</v>
      </c>
      <c r="AU55" s="14" t="s">
        <v>320</v>
      </c>
      <c r="AV55" s="14" t="s">
        <v>255</v>
      </c>
      <c r="AW55" s="6" t="s">
        <v>144</v>
      </c>
      <c r="AX55" s="6" t="s">
        <v>322</v>
      </c>
    </row>
    <row r="56" spans="1:50" s="6" customFormat="1" ht="15" customHeight="1">
      <c r="A56" s="6" t="s">
        <v>132</v>
      </c>
      <c r="B56" s="5">
        <v>41750</v>
      </c>
      <c r="C56" s="6" t="s">
        <v>51</v>
      </c>
      <c r="D56" s="1" t="s">
        <v>133</v>
      </c>
      <c r="F56" s="6" t="s">
        <v>53</v>
      </c>
      <c r="G56" s="8">
        <v>0.3840277777777778</v>
      </c>
      <c r="H56" s="9">
        <v>0.39097222222222222</v>
      </c>
      <c r="I56" s="57">
        <f t="shared" si="2"/>
        <v>9.9999999999999645</v>
      </c>
      <c r="J56" s="10"/>
      <c r="K56" s="58" t="str">
        <f t="shared" si="3"/>
        <v/>
      </c>
      <c r="L56" s="10">
        <v>385</v>
      </c>
      <c r="M56" s="65" t="s">
        <v>54</v>
      </c>
      <c r="N56" s="65" t="s">
        <v>55</v>
      </c>
      <c r="O56" s="6" t="s">
        <v>323</v>
      </c>
      <c r="P56" s="6" t="s">
        <v>323</v>
      </c>
      <c r="T56" s="23"/>
      <c r="U56" s="6" t="s">
        <v>135</v>
      </c>
      <c r="V56" s="9"/>
      <c r="W56" s="13">
        <v>0</v>
      </c>
      <c r="AA56" s="10"/>
      <c r="AC56" s="14"/>
      <c r="AD56" s="14"/>
      <c r="AJ56" s="6" t="s">
        <v>58</v>
      </c>
      <c r="AK56" s="10" t="s">
        <v>136</v>
      </c>
      <c r="AL56" s="6" t="s">
        <v>59</v>
      </c>
      <c r="AM56" s="6" t="s">
        <v>137</v>
      </c>
      <c r="AN56" s="10" t="s">
        <v>119</v>
      </c>
      <c r="AO56" s="6" t="s">
        <v>90</v>
      </c>
      <c r="AQ56" s="14" t="s">
        <v>324</v>
      </c>
      <c r="AR56" s="14" t="s">
        <v>325</v>
      </c>
      <c r="AS56" s="6" t="s">
        <v>326</v>
      </c>
      <c r="AU56" s="14" t="s">
        <v>324</v>
      </c>
      <c r="AV56" s="14" t="s">
        <v>327</v>
      </c>
      <c r="AW56" s="6" t="s">
        <v>144</v>
      </c>
      <c r="AX56" s="6" t="s">
        <v>328</v>
      </c>
    </row>
    <row r="57" spans="1:50" s="6" customFormat="1" ht="15" customHeight="1">
      <c r="A57" s="6" t="s">
        <v>203</v>
      </c>
      <c r="B57" s="5">
        <v>41750</v>
      </c>
      <c r="C57" s="6" t="s">
        <v>51</v>
      </c>
      <c r="D57" s="1" t="s">
        <v>133</v>
      </c>
      <c r="F57" s="6" t="s">
        <v>53</v>
      </c>
      <c r="G57" s="8">
        <v>0.43958333333333338</v>
      </c>
      <c r="H57" s="9">
        <v>0.44097222222222227</v>
      </c>
      <c r="I57" s="57">
        <f t="shared" si="2"/>
        <v>1.9999999999999929</v>
      </c>
      <c r="J57" s="10"/>
      <c r="K57" s="58" t="str">
        <f t="shared" si="3"/>
        <v/>
      </c>
      <c r="L57" s="10">
        <v>99</v>
      </c>
      <c r="M57" s="65" t="s">
        <v>54</v>
      </c>
      <c r="N57" s="65" t="s">
        <v>55</v>
      </c>
      <c r="O57" s="6" t="s">
        <v>329</v>
      </c>
      <c r="Q57" s="6" t="s">
        <v>329</v>
      </c>
      <c r="T57" s="23"/>
      <c r="U57" s="6" t="s">
        <v>135</v>
      </c>
      <c r="V57" s="9"/>
      <c r="W57" s="13">
        <v>0</v>
      </c>
      <c r="AA57" s="10"/>
      <c r="AC57" s="14"/>
      <c r="AD57" s="14"/>
      <c r="AJ57" s="6" t="s">
        <v>58</v>
      </c>
      <c r="AK57" s="10" t="s">
        <v>206</v>
      </c>
      <c r="AL57" s="6" t="s">
        <v>59</v>
      </c>
      <c r="AM57" s="6" t="s">
        <v>137</v>
      </c>
      <c r="AN57" s="10" t="s">
        <v>60</v>
      </c>
      <c r="AO57" s="6" t="s">
        <v>138</v>
      </c>
      <c r="AQ57" s="14" t="s">
        <v>330</v>
      </c>
      <c r="AR57" s="14" t="s">
        <v>331</v>
      </c>
      <c r="AS57" s="6" t="s">
        <v>209</v>
      </c>
      <c r="AU57" s="14" t="s">
        <v>332</v>
      </c>
      <c r="AV57" s="14" t="s">
        <v>333</v>
      </c>
      <c r="AW57" s="6" t="s">
        <v>144</v>
      </c>
      <c r="AX57" s="6" t="s">
        <v>334</v>
      </c>
    </row>
    <row r="58" spans="1:50" s="6" customFormat="1" ht="15" customHeight="1">
      <c r="A58" s="6" t="s">
        <v>203</v>
      </c>
      <c r="B58" s="5">
        <v>41750</v>
      </c>
      <c r="C58" s="6" t="s">
        <v>51</v>
      </c>
      <c r="D58" s="1" t="s">
        <v>133</v>
      </c>
      <c r="F58" s="6" t="s">
        <v>53</v>
      </c>
      <c r="G58" s="8">
        <v>0.58750000000000002</v>
      </c>
      <c r="H58" s="9">
        <v>0.59444444444444444</v>
      </c>
      <c r="I58" s="57">
        <f t="shared" si="2"/>
        <v>9.9999999999999645</v>
      </c>
      <c r="J58" s="10"/>
      <c r="K58" s="58" t="str">
        <f t="shared" si="3"/>
        <v/>
      </c>
      <c r="L58" s="10">
        <v>430</v>
      </c>
      <c r="M58" s="65" t="s">
        <v>54</v>
      </c>
      <c r="N58" s="65" t="s">
        <v>55</v>
      </c>
      <c r="O58" s="6" t="s">
        <v>335</v>
      </c>
      <c r="Q58" s="6" t="s">
        <v>335</v>
      </c>
      <c r="T58" s="23"/>
      <c r="U58" s="6" t="s">
        <v>135</v>
      </c>
      <c r="V58" s="9"/>
      <c r="W58" s="13">
        <v>0</v>
      </c>
      <c r="AA58" s="10"/>
      <c r="AC58" s="14"/>
      <c r="AD58" s="14"/>
      <c r="AJ58" s="6" t="s">
        <v>58</v>
      </c>
      <c r="AK58" s="10" t="s">
        <v>149</v>
      </c>
      <c r="AL58" s="6" t="s">
        <v>59</v>
      </c>
      <c r="AM58" s="6" t="s">
        <v>137</v>
      </c>
      <c r="AN58" s="10" t="s">
        <v>95</v>
      </c>
      <c r="AO58" s="6" t="s">
        <v>138</v>
      </c>
      <c r="AQ58" s="14">
        <v>495405</v>
      </c>
      <c r="AR58" s="14">
        <v>6362482</v>
      </c>
      <c r="AS58" s="6" t="s">
        <v>336</v>
      </c>
      <c r="AU58" s="14">
        <v>495405</v>
      </c>
      <c r="AV58" s="14">
        <v>6362482</v>
      </c>
      <c r="AW58" s="6" t="s">
        <v>144</v>
      </c>
      <c r="AX58" s="6" t="s">
        <v>337</v>
      </c>
    </row>
    <row r="59" spans="1:50" s="6" customFormat="1" ht="15" customHeight="1">
      <c r="A59" s="4" t="s">
        <v>50</v>
      </c>
      <c r="B59" s="5">
        <v>41750</v>
      </c>
      <c r="C59" s="6" t="s">
        <v>51</v>
      </c>
      <c r="D59" s="7" t="s">
        <v>52</v>
      </c>
      <c r="F59" s="6" t="s">
        <v>53</v>
      </c>
      <c r="G59" s="8">
        <v>0.60833333333333328</v>
      </c>
      <c r="H59" s="9">
        <v>0.6166666666666667</v>
      </c>
      <c r="I59" s="57">
        <f t="shared" si="2"/>
        <v>12.000000000000117</v>
      </c>
      <c r="J59" s="10"/>
      <c r="K59" s="58" t="str">
        <f t="shared" si="3"/>
        <v/>
      </c>
      <c r="L59" s="10"/>
      <c r="M59" s="65" t="s">
        <v>54</v>
      </c>
      <c r="N59" s="65" t="s">
        <v>71</v>
      </c>
      <c r="O59" s="6" t="s">
        <v>107</v>
      </c>
      <c r="S59" s="6" t="s">
        <v>108</v>
      </c>
      <c r="U59" s="12" t="s">
        <v>65</v>
      </c>
      <c r="V59" s="9"/>
      <c r="W59" s="13">
        <v>0</v>
      </c>
      <c r="AA59" s="10"/>
      <c r="AC59" s="14"/>
      <c r="AD59" s="14"/>
      <c r="AF59" s="15"/>
      <c r="AJ59" s="4" t="s">
        <v>58</v>
      </c>
      <c r="AK59" s="10">
        <v>2000</v>
      </c>
      <c r="AL59" s="4" t="s">
        <v>338</v>
      </c>
      <c r="AM59" s="12">
        <v>2</v>
      </c>
      <c r="AN59" s="21" t="s">
        <v>95</v>
      </c>
      <c r="AO59" s="18" t="s">
        <v>79</v>
      </c>
      <c r="AQ59" s="14">
        <v>474412</v>
      </c>
      <c r="AR59" s="14">
        <v>6308442</v>
      </c>
      <c r="AS59" s="4" t="s">
        <v>70</v>
      </c>
      <c r="AT59" s="19" t="s">
        <v>69</v>
      </c>
      <c r="AU59" s="14">
        <v>474447</v>
      </c>
      <c r="AV59" s="14">
        <v>6308329</v>
      </c>
    </row>
    <row r="60" spans="1:50" s="6" customFormat="1" ht="15" customHeight="1">
      <c r="A60" s="6" t="s">
        <v>203</v>
      </c>
      <c r="B60" s="5">
        <v>41750</v>
      </c>
      <c r="C60" s="6" t="s">
        <v>51</v>
      </c>
      <c r="D60" s="1" t="s">
        <v>133</v>
      </c>
      <c r="F60" s="6" t="s">
        <v>53</v>
      </c>
      <c r="G60" s="8">
        <v>0.62083333333333335</v>
      </c>
      <c r="H60" s="9">
        <v>0.62638888888888888</v>
      </c>
      <c r="I60" s="57">
        <f t="shared" si="2"/>
        <v>7.9999999999999716</v>
      </c>
      <c r="J60" s="10"/>
      <c r="K60" s="58" t="str">
        <f t="shared" si="3"/>
        <v/>
      </c>
      <c r="L60" s="10">
        <v>759</v>
      </c>
      <c r="M60" s="65" t="s">
        <v>339</v>
      </c>
      <c r="N60" s="65" t="s">
        <v>55</v>
      </c>
      <c r="O60" s="6" t="s">
        <v>340</v>
      </c>
      <c r="Q60" s="6" t="s">
        <v>340</v>
      </c>
      <c r="T60" s="23"/>
      <c r="U60" s="6" t="s">
        <v>135</v>
      </c>
      <c r="V60" s="9"/>
      <c r="W60" s="13">
        <v>0</v>
      </c>
      <c r="AA60" s="10"/>
      <c r="AC60" s="14"/>
      <c r="AD60" s="14"/>
      <c r="AJ60" s="6" t="s">
        <v>58</v>
      </c>
      <c r="AK60" s="10" t="s">
        <v>136</v>
      </c>
      <c r="AL60" s="6" t="s">
        <v>59</v>
      </c>
      <c r="AM60" s="6" t="s">
        <v>137</v>
      </c>
      <c r="AN60" s="10" t="s">
        <v>111</v>
      </c>
      <c r="AO60" s="6" t="s">
        <v>138</v>
      </c>
      <c r="AQ60" s="14" t="s">
        <v>341</v>
      </c>
      <c r="AR60" s="14" t="s">
        <v>342</v>
      </c>
      <c r="AS60" s="6" t="s">
        <v>343</v>
      </c>
      <c r="AU60" s="14" t="s">
        <v>344</v>
      </c>
      <c r="AV60" s="14" t="s">
        <v>345</v>
      </c>
      <c r="AW60" s="6" t="s">
        <v>144</v>
      </c>
      <c r="AX60" s="6" t="s">
        <v>346</v>
      </c>
    </row>
    <row r="61" spans="1:50" s="6" customFormat="1" ht="15" customHeight="1">
      <c r="A61" s="4" t="s">
        <v>50</v>
      </c>
      <c r="B61" s="5">
        <v>41750</v>
      </c>
      <c r="C61" s="6" t="s">
        <v>51</v>
      </c>
      <c r="D61" s="7" t="s">
        <v>52</v>
      </c>
      <c r="F61" s="6" t="s">
        <v>53</v>
      </c>
      <c r="G61" s="8">
        <v>0.62430555555555556</v>
      </c>
      <c r="H61" s="9">
        <v>0.63263888888888886</v>
      </c>
      <c r="I61" s="57">
        <f t="shared" si="2"/>
        <v>11.999999999999957</v>
      </c>
      <c r="J61" s="10"/>
      <c r="K61" s="58" t="str">
        <f t="shared" si="3"/>
        <v/>
      </c>
      <c r="L61" s="10"/>
      <c r="M61" s="65" t="s">
        <v>54</v>
      </c>
      <c r="N61" s="65" t="s">
        <v>71</v>
      </c>
      <c r="O61" s="6" t="s">
        <v>72</v>
      </c>
      <c r="S61" s="6" t="s">
        <v>73</v>
      </c>
      <c r="U61" s="12" t="s">
        <v>65</v>
      </c>
      <c r="V61" s="9"/>
      <c r="W61" s="13">
        <v>0</v>
      </c>
      <c r="AA61" s="10"/>
      <c r="AC61" s="14"/>
      <c r="AD61" s="14"/>
      <c r="AF61" s="15"/>
      <c r="AJ61" s="11" t="s">
        <v>58</v>
      </c>
      <c r="AK61" s="10">
        <v>2000</v>
      </c>
      <c r="AL61" s="4" t="s">
        <v>338</v>
      </c>
      <c r="AM61" s="12">
        <v>2</v>
      </c>
      <c r="AN61" s="21" t="s">
        <v>95</v>
      </c>
      <c r="AO61" s="18" t="s">
        <v>79</v>
      </c>
      <c r="AQ61" s="14">
        <v>477344</v>
      </c>
      <c r="AR61" s="14">
        <v>6305385</v>
      </c>
      <c r="AS61" s="4" t="s">
        <v>74</v>
      </c>
      <c r="AT61" s="19" t="s">
        <v>75</v>
      </c>
      <c r="AU61" s="14">
        <v>477276</v>
      </c>
      <c r="AV61" s="14">
        <v>6305500</v>
      </c>
    </row>
    <row r="62" spans="1:50" s="6" customFormat="1" ht="15" customHeight="1">
      <c r="A62" s="6" t="s">
        <v>203</v>
      </c>
      <c r="B62" s="5">
        <v>41750</v>
      </c>
      <c r="C62" s="6" t="s">
        <v>51</v>
      </c>
      <c r="D62" s="1" t="s">
        <v>133</v>
      </c>
      <c r="F62" s="6" t="s">
        <v>53</v>
      </c>
      <c r="G62" s="8">
        <v>0.62847222222222221</v>
      </c>
      <c r="H62" s="9">
        <v>0.63680555555555551</v>
      </c>
      <c r="I62" s="57">
        <f t="shared" si="2"/>
        <v>11.999999999999957</v>
      </c>
      <c r="J62" s="10"/>
      <c r="K62" s="58" t="str">
        <f t="shared" si="3"/>
        <v/>
      </c>
      <c r="L62" s="10">
        <v>710</v>
      </c>
      <c r="M62" s="65" t="s">
        <v>54</v>
      </c>
      <c r="N62" s="65" t="s">
        <v>55</v>
      </c>
      <c r="O62" s="6" t="s">
        <v>347</v>
      </c>
      <c r="Q62" s="6" t="s">
        <v>347</v>
      </c>
      <c r="T62" s="23"/>
      <c r="U62" s="6" t="s">
        <v>65</v>
      </c>
      <c r="V62" s="9"/>
      <c r="W62" s="13">
        <v>0</v>
      </c>
      <c r="AA62" s="10"/>
      <c r="AC62" s="14"/>
      <c r="AD62" s="14"/>
      <c r="AJ62" s="6" t="s">
        <v>58</v>
      </c>
      <c r="AK62" s="10" t="s">
        <v>149</v>
      </c>
      <c r="AL62" s="6" t="s">
        <v>59</v>
      </c>
      <c r="AM62" s="6" t="s">
        <v>137</v>
      </c>
      <c r="AN62" s="10" t="s">
        <v>111</v>
      </c>
      <c r="AO62" s="6" t="s">
        <v>138</v>
      </c>
      <c r="AQ62" s="14" t="s">
        <v>344</v>
      </c>
      <c r="AR62" s="14" t="s">
        <v>345</v>
      </c>
      <c r="AS62" s="6" t="s">
        <v>348</v>
      </c>
      <c r="AU62" s="14" t="s">
        <v>349</v>
      </c>
      <c r="AV62" s="14" t="s">
        <v>350</v>
      </c>
      <c r="AW62" s="6" t="s">
        <v>144</v>
      </c>
      <c r="AX62" s="6" t="s">
        <v>351</v>
      </c>
    </row>
    <row r="63" spans="1:50" s="6" customFormat="1" ht="15" customHeight="1">
      <c r="A63" s="4" t="s">
        <v>50</v>
      </c>
      <c r="B63" s="5">
        <v>41751</v>
      </c>
      <c r="C63" s="6" t="s">
        <v>51</v>
      </c>
      <c r="D63" s="7" t="s">
        <v>52</v>
      </c>
      <c r="F63" s="6" t="s">
        <v>53</v>
      </c>
      <c r="G63" s="8">
        <v>0.42152777777777778</v>
      </c>
      <c r="H63" s="9">
        <v>0.42777777777777781</v>
      </c>
      <c r="I63" s="57">
        <f t="shared" si="2"/>
        <v>9.000000000000048</v>
      </c>
      <c r="J63" s="10"/>
      <c r="K63" s="58" t="str">
        <f t="shared" si="3"/>
        <v/>
      </c>
      <c r="L63" s="10"/>
      <c r="M63" s="65" t="s">
        <v>54</v>
      </c>
      <c r="N63" s="65" t="s">
        <v>55</v>
      </c>
      <c r="O63" s="6" t="s">
        <v>56</v>
      </c>
      <c r="S63" s="6" t="s">
        <v>57</v>
      </c>
      <c r="U63" s="12">
        <v>0</v>
      </c>
      <c r="V63" s="9"/>
      <c r="W63" s="13">
        <v>0</v>
      </c>
      <c r="AA63" s="10"/>
      <c r="AC63" s="14"/>
      <c r="AD63" s="14"/>
      <c r="AF63" s="15"/>
      <c r="AJ63" s="4" t="s">
        <v>58</v>
      </c>
      <c r="AK63" s="10">
        <v>2000</v>
      </c>
      <c r="AL63" s="6" t="s">
        <v>59</v>
      </c>
      <c r="AM63" s="12">
        <v>2</v>
      </c>
      <c r="AN63" s="21" t="s">
        <v>95</v>
      </c>
      <c r="AO63" s="15" t="s">
        <v>65</v>
      </c>
      <c r="AQ63" s="14">
        <v>468636</v>
      </c>
      <c r="AR63" s="14">
        <v>6320548</v>
      </c>
      <c r="AS63" s="4" t="s">
        <v>61</v>
      </c>
      <c r="AT63" s="19" t="s">
        <v>91</v>
      </c>
      <c r="AU63" s="14">
        <v>468545</v>
      </c>
      <c r="AV63" s="14">
        <v>6320522</v>
      </c>
    </row>
    <row r="64" spans="1:50" s="6" customFormat="1" ht="15" customHeight="1">
      <c r="A64" s="4" t="s">
        <v>50</v>
      </c>
      <c r="B64" s="5">
        <v>41751</v>
      </c>
      <c r="C64" s="6" t="s">
        <v>51</v>
      </c>
      <c r="D64" s="7" t="s">
        <v>52</v>
      </c>
      <c r="F64" s="6" t="s">
        <v>53</v>
      </c>
      <c r="G64" s="8">
        <v>0.46666666666666662</v>
      </c>
      <c r="H64" s="9">
        <v>0.47083333333333338</v>
      </c>
      <c r="I64" s="57">
        <f t="shared" si="2"/>
        <v>6.0000000000001386</v>
      </c>
      <c r="J64" s="10"/>
      <c r="K64" s="58" t="str">
        <f t="shared" si="3"/>
        <v/>
      </c>
      <c r="L64" s="10"/>
      <c r="M64" s="65" t="s">
        <v>54</v>
      </c>
      <c r="N64" s="65" t="s">
        <v>55</v>
      </c>
      <c r="O64" s="6" t="s">
        <v>67</v>
      </c>
      <c r="S64" s="6" t="s">
        <v>68</v>
      </c>
      <c r="U64" s="12" t="s">
        <v>65</v>
      </c>
      <c r="V64" s="9"/>
      <c r="W64" s="13">
        <v>0</v>
      </c>
      <c r="AA64" s="10"/>
      <c r="AC64" s="14"/>
      <c r="AD64" s="14"/>
      <c r="AF64" s="15"/>
      <c r="AJ64" s="11" t="s">
        <v>58</v>
      </c>
      <c r="AK64" s="10">
        <v>2000</v>
      </c>
      <c r="AL64" s="4" t="s">
        <v>59</v>
      </c>
      <c r="AM64" s="12">
        <v>2</v>
      </c>
      <c r="AN64" s="21" t="s">
        <v>95</v>
      </c>
      <c r="AO64" s="18" t="s">
        <v>65</v>
      </c>
      <c r="AQ64" s="14">
        <v>472711</v>
      </c>
      <c r="AR64" s="14">
        <v>6317446</v>
      </c>
      <c r="AS64" s="6" t="s">
        <v>69</v>
      </c>
      <c r="AT64" s="19" t="s">
        <v>70</v>
      </c>
      <c r="AU64" s="14">
        <v>472704</v>
      </c>
      <c r="AV64" s="14">
        <v>6317586</v>
      </c>
    </row>
    <row r="65" spans="1:50" s="6" customFormat="1" ht="15" customHeight="1">
      <c r="A65" s="4" t="s">
        <v>50</v>
      </c>
      <c r="B65" s="5">
        <v>41751</v>
      </c>
      <c r="C65" s="6" t="s">
        <v>51</v>
      </c>
      <c r="D65" s="7" t="s">
        <v>52</v>
      </c>
      <c r="F65" s="6" t="s">
        <v>53</v>
      </c>
      <c r="G65" s="8">
        <v>0.47569444444444442</v>
      </c>
      <c r="H65" s="9">
        <v>0.4861111111111111</v>
      </c>
      <c r="I65" s="57">
        <f t="shared" si="2"/>
        <v>15.000000000000027</v>
      </c>
      <c r="J65" s="10"/>
      <c r="K65" s="58" t="str">
        <f t="shared" si="3"/>
        <v/>
      </c>
      <c r="L65" s="10"/>
      <c r="M65" s="65" t="s">
        <v>54</v>
      </c>
      <c r="N65" s="65" t="s">
        <v>55</v>
      </c>
      <c r="O65" s="6" t="s">
        <v>63</v>
      </c>
      <c r="S65" s="6" t="s">
        <v>64</v>
      </c>
      <c r="U65" s="12" t="s">
        <v>65</v>
      </c>
      <c r="V65" s="9"/>
      <c r="W65" s="13">
        <v>0</v>
      </c>
      <c r="AA65" s="10"/>
      <c r="AC65" s="14"/>
      <c r="AD65" s="14"/>
      <c r="AF65" s="15"/>
      <c r="AJ65" s="4" t="s">
        <v>58</v>
      </c>
      <c r="AK65" s="10">
        <v>2000</v>
      </c>
      <c r="AL65" s="6" t="s">
        <v>59</v>
      </c>
      <c r="AM65" s="12">
        <v>2</v>
      </c>
      <c r="AN65" s="21" t="s">
        <v>102</v>
      </c>
      <c r="AO65" s="15" t="s">
        <v>90</v>
      </c>
      <c r="AQ65" s="14">
        <v>473711</v>
      </c>
      <c r="AR65" s="14">
        <v>6314474</v>
      </c>
      <c r="AS65" s="4" t="s">
        <v>75</v>
      </c>
      <c r="AT65" s="19" t="s">
        <v>75</v>
      </c>
      <c r="AU65" s="14">
        <v>473711</v>
      </c>
      <c r="AV65" s="14">
        <v>6314474</v>
      </c>
    </row>
    <row r="66" spans="1:50" s="6" customFormat="1" ht="15" customHeight="1">
      <c r="A66" s="4" t="s">
        <v>50</v>
      </c>
      <c r="B66" s="5">
        <v>41751</v>
      </c>
      <c r="C66" s="6" t="s">
        <v>51</v>
      </c>
      <c r="D66" s="7" t="s">
        <v>52</v>
      </c>
      <c r="F66" s="6" t="s">
        <v>53</v>
      </c>
      <c r="G66" s="8">
        <v>0.5625</v>
      </c>
      <c r="H66" s="9">
        <v>0.57291666666666663</v>
      </c>
      <c r="I66" s="57">
        <f t="shared" ref="I66:I83" si="4">IF((H66-G66)*24*60&lt;0,"",(H66-G66)*24*60)</f>
        <v>14.999999999999947</v>
      </c>
      <c r="J66" s="10"/>
      <c r="K66" s="58" t="str">
        <f t="shared" ref="K66:K83" si="5">IF(J66&gt;0,J66/10000,"")</f>
        <v/>
      </c>
      <c r="L66" s="10"/>
      <c r="M66" s="65" t="s">
        <v>54</v>
      </c>
      <c r="N66" s="65" t="s">
        <v>71</v>
      </c>
      <c r="O66" s="6" t="s">
        <v>115</v>
      </c>
      <c r="S66" s="6" t="s">
        <v>116</v>
      </c>
      <c r="U66" s="12" t="s">
        <v>65</v>
      </c>
      <c r="V66" s="9"/>
      <c r="W66" s="13">
        <v>0</v>
      </c>
      <c r="AA66" s="10"/>
      <c r="AC66" s="14"/>
      <c r="AD66" s="14"/>
      <c r="AF66" s="15"/>
      <c r="AJ66" s="11" t="s">
        <v>58</v>
      </c>
      <c r="AK66" s="10">
        <v>2000</v>
      </c>
      <c r="AL66" s="4" t="s">
        <v>59</v>
      </c>
      <c r="AM66" s="12">
        <v>2</v>
      </c>
      <c r="AN66" s="21" t="s">
        <v>102</v>
      </c>
      <c r="AO66" s="18" t="s">
        <v>90</v>
      </c>
      <c r="AQ66" s="14">
        <v>474965</v>
      </c>
      <c r="AR66" s="14">
        <v>6309298</v>
      </c>
      <c r="AS66" s="4" t="s">
        <v>74</v>
      </c>
      <c r="AT66" s="19" t="s">
        <v>74</v>
      </c>
      <c r="AU66" s="14">
        <v>474965</v>
      </c>
      <c r="AV66" s="14">
        <v>6309298</v>
      </c>
    </row>
    <row r="67" spans="1:50" s="6" customFormat="1" ht="15" customHeight="1">
      <c r="A67" s="6" t="s">
        <v>203</v>
      </c>
      <c r="B67" s="5">
        <v>41751</v>
      </c>
      <c r="C67" s="6" t="s">
        <v>51</v>
      </c>
      <c r="D67" s="1" t="s">
        <v>133</v>
      </c>
      <c r="F67" s="6" t="s">
        <v>213</v>
      </c>
      <c r="G67" s="8">
        <v>0.59305555555555556</v>
      </c>
      <c r="H67" s="9">
        <v>0.59861111111111109</v>
      </c>
      <c r="I67" s="57">
        <f t="shared" si="4"/>
        <v>7.9999999999999716</v>
      </c>
      <c r="J67" s="10"/>
      <c r="K67" s="58" t="str">
        <f t="shared" si="5"/>
        <v/>
      </c>
      <c r="L67" s="10">
        <v>115</v>
      </c>
      <c r="M67" s="65" t="s">
        <v>54</v>
      </c>
      <c r="N67" s="65" t="s">
        <v>55</v>
      </c>
      <c r="O67" s="6" t="s">
        <v>352</v>
      </c>
      <c r="Q67" s="6" t="s">
        <v>352</v>
      </c>
      <c r="T67" s="23"/>
      <c r="U67" s="6" t="s">
        <v>87</v>
      </c>
      <c r="V67" s="9"/>
      <c r="W67" s="13">
        <v>0</v>
      </c>
      <c r="AA67" s="10"/>
      <c r="AC67" s="14"/>
      <c r="AD67" s="14"/>
      <c r="AJ67" s="6" t="s">
        <v>58</v>
      </c>
      <c r="AK67" s="10" t="s">
        <v>206</v>
      </c>
      <c r="AL67" s="6" t="s">
        <v>59</v>
      </c>
      <c r="AM67" s="6" t="s">
        <v>137</v>
      </c>
      <c r="AN67" s="10" t="s">
        <v>111</v>
      </c>
      <c r="AO67" s="6" t="s">
        <v>138</v>
      </c>
      <c r="AQ67" s="14" t="s">
        <v>353</v>
      </c>
      <c r="AR67" s="14" t="s">
        <v>354</v>
      </c>
      <c r="AS67" s="6" t="s">
        <v>209</v>
      </c>
      <c r="AU67" s="14" t="s">
        <v>355</v>
      </c>
      <c r="AV67" s="14" t="s">
        <v>356</v>
      </c>
      <c r="AW67" s="6" t="s">
        <v>144</v>
      </c>
      <c r="AX67" s="6" t="s">
        <v>357</v>
      </c>
    </row>
    <row r="68" spans="1:50" s="6" customFormat="1" ht="15" customHeight="1">
      <c r="A68" s="6" t="s">
        <v>203</v>
      </c>
      <c r="B68" s="5">
        <v>41751</v>
      </c>
      <c r="C68" s="6" t="s">
        <v>51</v>
      </c>
      <c r="D68" s="1" t="s">
        <v>133</v>
      </c>
      <c r="F68" s="6" t="s">
        <v>213</v>
      </c>
      <c r="G68" s="8">
        <v>0.60833333333333328</v>
      </c>
      <c r="H68" s="9">
        <v>0.61458333333333337</v>
      </c>
      <c r="I68" s="57">
        <f t="shared" si="4"/>
        <v>9.0000000000001279</v>
      </c>
      <c r="J68" s="10"/>
      <c r="K68" s="58" t="str">
        <f t="shared" si="5"/>
        <v/>
      </c>
      <c r="L68" s="10">
        <v>785</v>
      </c>
      <c r="M68" s="65" t="s">
        <v>54</v>
      </c>
      <c r="N68" s="65" t="s">
        <v>55</v>
      </c>
      <c r="O68" s="6" t="s">
        <v>358</v>
      </c>
      <c r="Q68" s="6" t="s">
        <v>358</v>
      </c>
      <c r="T68" s="23"/>
      <c r="U68" s="6" t="s">
        <v>135</v>
      </c>
      <c r="V68" s="9"/>
      <c r="W68" s="13">
        <v>0</v>
      </c>
      <c r="AA68" s="10"/>
      <c r="AC68" s="14"/>
      <c r="AD68" s="14"/>
      <c r="AJ68" s="6" t="s">
        <v>58</v>
      </c>
      <c r="AK68" s="10" t="s">
        <v>206</v>
      </c>
      <c r="AL68" s="6" t="s">
        <v>59</v>
      </c>
      <c r="AM68" s="6" t="s">
        <v>137</v>
      </c>
      <c r="AN68" s="10" t="s">
        <v>111</v>
      </c>
      <c r="AO68" s="6" t="s">
        <v>138</v>
      </c>
      <c r="AQ68" s="14" t="s">
        <v>359</v>
      </c>
      <c r="AR68" s="14" t="s">
        <v>360</v>
      </c>
      <c r="AS68" s="6" t="s">
        <v>361</v>
      </c>
      <c r="AU68" s="14" t="s">
        <v>362</v>
      </c>
      <c r="AV68" s="14" t="s">
        <v>363</v>
      </c>
      <c r="AW68" s="6" t="s">
        <v>144</v>
      </c>
      <c r="AX68" s="6" t="s">
        <v>364</v>
      </c>
    </row>
    <row r="69" spans="1:50" s="6" customFormat="1" ht="15" customHeight="1">
      <c r="A69" s="4" t="s">
        <v>50</v>
      </c>
      <c r="B69" s="5">
        <v>41751</v>
      </c>
      <c r="C69" s="6" t="s">
        <v>51</v>
      </c>
      <c r="D69" s="7" t="s">
        <v>52</v>
      </c>
      <c r="F69" s="6" t="s">
        <v>53</v>
      </c>
      <c r="G69" s="8">
        <v>0.69374999999999998</v>
      </c>
      <c r="H69" s="9">
        <v>0.7006944444444444</v>
      </c>
      <c r="I69" s="57">
        <f t="shared" si="4"/>
        <v>9.9999999999999645</v>
      </c>
      <c r="J69" s="10"/>
      <c r="K69" s="58" t="str">
        <f t="shared" si="5"/>
        <v/>
      </c>
      <c r="L69" s="10"/>
      <c r="M69" s="65" t="s">
        <v>54</v>
      </c>
      <c r="N69" s="65" t="s">
        <v>71</v>
      </c>
      <c r="O69" s="6" t="s">
        <v>97</v>
      </c>
      <c r="S69" s="6" t="s">
        <v>98</v>
      </c>
      <c r="U69" s="12" t="s">
        <v>65</v>
      </c>
      <c r="V69" s="9"/>
      <c r="W69" s="13">
        <v>0</v>
      </c>
      <c r="AA69" s="10"/>
      <c r="AC69" s="14"/>
      <c r="AD69" s="14"/>
      <c r="AF69" s="15"/>
      <c r="AJ69" s="4" t="s">
        <v>58</v>
      </c>
      <c r="AK69" s="10">
        <v>2000</v>
      </c>
      <c r="AL69" s="6" t="s">
        <v>59</v>
      </c>
      <c r="AM69" s="12">
        <v>2</v>
      </c>
      <c r="AN69" s="21" t="s">
        <v>95</v>
      </c>
      <c r="AO69" s="15" t="s">
        <v>90</v>
      </c>
      <c r="AQ69" s="14">
        <v>474583</v>
      </c>
      <c r="AR69" s="14">
        <v>6312550</v>
      </c>
      <c r="AS69" s="4" t="s">
        <v>70</v>
      </c>
      <c r="AT69" s="19" t="s">
        <v>70</v>
      </c>
      <c r="AU69" s="14">
        <v>474564</v>
      </c>
      <c r="AV69" s="14">
        <v>6312555</v>
      </c>
    </row>
    <row r="70" spans="1:50" s="6" customFormat="1" ht="15" customHeight="1">
      <c r="A70" s="4" t="s">
        <v>50</v>
      </c>
      <c r="B70" s="5">
        <v>41751</v>
      </c>
      <c r="C70" s="6" t="s">
        <v>51</v>
      </c>
      <c r="D70" s="7" t="s">
        <v>52</v>
      </c>
      <c r="F70" s="6" t="s">
        <v>53</v>
      </c>
      <c r="G70" s="8">
        <v>0.70486111111111116</v>
      </c>
      <c r="H70" s="9">
        <v>0.71180555555555547</v>
      </c>
      <c r="I70" s="57">
        <f t="shared" si="4"/>
        <v>9.9999999999998046</v>
      </c>
      <c r="J70" s="10"/>
      <c r="K70" s="58" t="str">
        <f t="shared" si="5"/>
        <v/>
      </c>
      <c r="L70" s="10"/>
      <c r="M70" s="65" t="s">
        <v>54</v>
      </c>
      <c r="N70" s="65" t="s">
        <v>55</v>
      </c>
      <c r="O70" s="6" t="s">
        <v>100</v>
      </c>
      <c r="S70" s="6" t="s">
        <v>101</v>
      </c>
      <c r="U70" s="12" t="s">
        <v>65</v>
      </c>
      <c r="V70" s="9"/>
      <c r="W70" s="13">
        <v>0</v>
      </c>
      <c r="AA70" s="10"/>
      <c r="AC70" s="14"/>
      <c r="AD70" s="14"/>
      <c r="AF70" s="15"/>
      <c r="AJ70" s="11" t="s">
        <v>58</v>
      </c>
      <c r="AK70" s="10">
        <v>2000</v>
      </c>
      <c r="AL70" s="4" t="s">
        <v>59</v>
      </c>
      <c r="AM70" s="12">
        <v>2</v>
      </c>
      <c r="AN70" s="21" t="s">
        <v>95</v>
      </c>
      <c r="AO70" s="18" t="s">
        <v>90</v>
      </c>
      <c r="AQ70" s="14">
        <v>474303</v>
      </c>
      <c r="AR70" s="14">
        <v>6312355</v>
      </c>
      <c r="AS70" s="4" t="s">
        <v>75</v>
      </c>
      <c r="AT70" s="19" t="s">
        <v>91</v>
      </c>
      <c r="AU70" s="14">
        <v>474409</v>
      </c>
      <c r="AV70" s="14">
        <v>6312165</v>
      </c>
    </row>
    <row r="71" spans="1:50" s="6" customFormat="1" ht="15" customHeight="1">
      <c r="A71" s="6" t="s">
        <v>132</v>
      </c>
      <c r="B71" s="5">
        <v>41752</v>
      </c>
      <c r="C71" s="6" t="s">
        <v>51</v>
      </c>
      <c r="D71" s="1" t="s">
        <v>133</v>
      </c>
      <c r="F71" s="6" t="s">
        <v>53</v>
      </c>
      <c r="G71" s="8">
        <v>0.34930555555555554</v>
      </c>
      <c r="H71" s="9">
        <v>0.39583333333333331</v>
      </c>
      <c r="I71" s="57">
        <f t="shared" si="4"/>
        <v>67</v>
      </c>
      <c r="J71" s="10"/>
      <c r="K71" s="58" t="str">
        <f t="shared" si="5"/>
        <v/>
      </c>
      <c r="L71" s="10">
        <v>1330</v>
      </c>
      <c r="M71" s="65" t="s">
        <v>54</v>
      </c>
      <c r="N71" s="65" t="s">
        <v>55</v>
      </c>
      <c r="O71" s="6" t="s">
        <v>156</v>
      </c>
      <c r="P71" s="6" t="s">
        <v>156</v>
      </c>
      <c r="T71" s="23"/>
      <c r="U71" s="6" t="s">
        <v>135</v>
      </c>
      <c r="V71" s="9"/>
      <c r="W71" s="13">
        <v>0</v>
      </c>
      <c r="AA71" s="10"/>
      <c r="AC71" s="14"/>
      <c r="AD71" s="14"/>
      <c r="AJ71" s="6" t="s">
        <v>58</v>
      </c>
      <c r="AK71" s="10" t="s">
        <v>149</v>
      </c>
      <c r="AL71" s="6" t="s">
        <v>59</v>
      </c>
      <c r="AM71" s="6" t="s">
        <v>137</v>
      </c>
      <c r="AN71" s="10" t="s">
        <v>119</v>
      </c>
      <c r="AO71" s="6" t="s">
        <v>79</v>
      </c>
      <c r="AQ71" s="14" t="s">
        <v>365</v>
      </c>
      <c r="AR71" s="14" t="s">
        <v>158</v>
      </c>
      <c r="AS71" s="6" t="s">
        <v>256</v>
      </c>
      <c r="AU71" s="14" t="s">
        <v>366</v>
      </c>
      <c r="AV71" s="14" t="s">
        <v>367</v>
      </c>
      <c r="AW71" s="6" t="s">
        <v>144</v>
      </c>
      <c r="AX71" s="6" t="s">
        <v>368</v>
      </c>
    </row>
    <row r="72" spans="1:50" s="6" customFormat="1" ht="15" customHeight="1">
      <c r="A72" s="4" t="s">
        <v>50</v>
      </c>
      <c r="B72" s="5">
        <v>41752</v>
      </c>
      <c r="C72" s="6" t="s">
        <v>51</v>
      </c>
      <c r="D72" s="7" t="s">
        <v>52</v>
      </c>
      <c r="F72" s="24" t="s">
        <v>53</v>
      </c>
      <c r="G72" s="8">
        <v>0.41666666666666669</v>
      </c>
      <c r="H72" s="9">
        <v>0.42708333333333331</v>
      </c>
      <c r="I72" s="57">
        <f t="shared" si="4"/>
        <v>14.999999999999947</v>
      </c>
      <c r="J72" s="10"/>
      <c r="K72" s="58" t="str">
        <f t="shared" si="5"/>
        <v/>
      </c>
      <c r="L72" s="10"/>
      <c r="M72" s="65" t="s">
        <v>54</v>
      </c>
      <c r="N72" s="65" t="s">
        <v>55</v>
      </c>
      <c r="O72" s="6" t="s">
        <v>105</v>
      </c>
      <c r="S72" s="6" t="s">
        <v>106</v>
      </c>
      <c r="U72" s="12" t="s">
        <v>65</v>
      </c>
      <c r="V72" s="9"/>
      <c r="W72" s="13">
        <v>0</v>
      </c>
      <c r="AA72" s="10"/>
      <c r="AC72" s="14"/>
      <c r="AD72" s="14"/>
      <c r="AF72" s="15"/>
      <c r="AJ72" s="4" t="s">
        <v>58</v>
      </c>
      <c r="AK72" s="10">
        <v>2000</v>
      </c>
      <c r="AL72" s="4" t="s">
        <v>59</v>
      </c>
      <c r="AM72" s="12">
        <v>3</v>
      </c>
      <c r="AN72" s="21" t="s">
        <v>102</v>
      </c>
      <c r="AO72" s="15" t="s">
        <v>79</v>
      </c>
      <c r="AQ72" s="14">
        <v>467998</v>
      </c>
      <c r="AR72" s="14">
        <v>6320999</v>
      </c>
      <c r="AS72" s="4" t="s">
        <v>369</v>
      </c>
      <c r="AT72" s="1" t="s">
        <v>92</v>
      </c>
      <c r="AU72" s="14">
        <v>467757</v>
      </c>
      <c r="AV72" s="14">
        <v>6321269</v>
      </c>
    </row>
    <row r="73" spans="1:50" s="6" customFormat="1" ht="15" customHeight="1">
      <c r="A73" s="4" t="s">
        <v>50</v>
      </c>
      <c r="B73" s="5">
        <v>41752</v>
      </c>
      <c r="C73" s="6" t="s">
        <v>51</v>
      </c>
      <c r="D73" s="7" t="s">
        <v>52</v>
      </c>
      <c r="F73" s="24" t="s">
        <v>53</v>
      </c>
      <c r="G73" s="8">
        <v>0.44166666666666665</v>
      </c>
      <c r="H73" s="9">
        <v>0.44861111111111113</v>
      </c>
      <c r="I73" s="57">
        <f t="shared" si="4"/>
        <v>10.000000000000044</v>
      </c>
      <c r="J73" s="10"/>
      <c r="K73" s="58" t="str">
        <f t="shared" si="5"/>
        <v/>
      </c>
      <c r="L73" s="10"/>
      <c r="M73" s="65" t="s">
        <v>54</v>
      </c>
      <c r="N73" s="65" t="s">
        <v>55</v>
      </c>
      <c r="O73" s="6" t="s">
        <v>103</v>
      </c>
      <c r="S73" s="6" t="s">
        <v>104</v>
      </c>
      <c r="U73" s="12" t="s">
        <v>65</v>
      </c>
      <c r="V73" s="9"/>
      <c r="W73" s="13">
        <v>0</v>
      </c>
      <c r="AA73" s="10"/>
      <c r="AC73" s="14"/>
      <c r="AD73" s="14"/>
      <c r="AF73" s="15"/>
      <c r="AJ73" s="4" t="s">
        <v>58</v>
      </c>
      <c r="AK73" s="10">
        <v>2000</v>
      </c>
      <c r="AL73" s="4" t="s">
        <v>59</v>
      </c>
      <c r="AM73" s="12">
        <v>3</v>
      </c>
      <c r="AN73" s="21" t="s">
        <v>102</v>
      </c>
      <c r="AO73" s="15" t="s">
        <v>79</v>
      </c>
      <c r="AQ73" s="14">
        <v>470627</v>
      </c>
      <c r="AR73" s="14">
        <v>6319233</v>
      </c>
      <c r="AS73" s="4" t="s">
        <v>61</v>
      </c>
      <c r="AT73" s="19" t="s">
        <v>82</v>
      </c>
      <c r="AU73" s="14">
        <v>470421</v>
      </c>
      <c r="AV73" s="14">
        <v>6319372</v>
      </c>
    </row>
    <row r="74" spans="1:50" s="6" customFormat="1" ht="15" customHeight="1">
      <c r="A74" s="6" t="s">
        <v>132</v>
      </c>
      <c r="B74" s="5">
        <v>41752</v>
      </c>
      <c r="C74" s="6" t="s">
        <v>51</v>
      </c>
      <c r="D74" s="1" t="s">
        <v>133</v>
      </c>
      <c r="F74" s="6" t="s">
        <v>53</v>
      </c>
      <c r="G74" s="8">
        <v>0.4458333333333333</v>
      </c>
      <c r="H74" s="9">
        <v>0.46597222222222223</v>
      </c>
      <c r="I74" s="57">
        <f t="shared" si="4"/>
        <v>29.000000000000057</v>
      </c>
      <c r="J74" s="10"/>
      <c r="K74" s="58" t="str">
        <f t="shared" si="5"/>
        <v/>
      </c>
      <c r="L74" s="10">
        <v>1330</v>
      </c>
      <c r="M74" s="65" t="s">
        <v>54</v>
      </c>
      <c r="N74" s="65" t="s">
        <v>55</v>
      </c>
      <c r="O74" s="6" t="s">
        <v>148</v>
      </c>
      <c r="P74" s="6" t="s">
        <v>148</v>
      </c>
      <c r="T74" s="23"/>
      <c r="U74" s="6" t="s">
        <v>65</v>
      </c>
      <c r="V74" s="9"/>
      <c r="W74" s="13">
        <v>0</v>
      </c>
      <c r="AA74" s="10"/>
      <c r="AC74" s="14"/>
      <c r="AD74" s="14"/>
      <c r="AJ74" s="6" t="s">
        <v>172</v>
      </c>
      <c r="AK74" s="10" t="s">
        <v>149</v>
      </c>
      <c r="AL74" s="6" t="s">
        <v>59</v>
      </c>
      <c r="AM74" s="6" t="s">
        <v>293</v>
      </c>
      <c r="AN74" s="10" t="s">
        <v>119</v>
      </c>
      <c r="AO74" s="6" t="s">
        <v>79</v>
      </c>
      <c r="AQ74" s="14" t="s">
        <v>370</v>
      </c>
      <c r="AR74" s="14" t="s">
        <v>371</v>
      </c>
      <c r="AS74" s="6" t="s">
        <v>152</v>
      </c>
      <c r="AU74" s="14" t="s">
        <v>370</v>
      </c>
      <c r="AV74" s="14" t="s">
        <v>371</v>
      </c>
      <c r="AW74" s="6" t="s">
        <v>144</v>
      </c>
      <c r="AX74" s="6" t="s">
        <v>372</v>
      </c>
    </row>
    <row r="75" spans="1:50" s="6" customFormat="1" ht="15" customHeight="1">
      <c r="A75" s="6" t="s">
        <v>132</v>
      </c>
      <c r="B75" s="5">
        <v>41752</v>
      </c>
      <c r="C75" s="6" t="s">
        <v>51</v>
      </c>
      <c r="D75" s="1" t="s">
        <v>133</v>
      </c>
      <c r="F75" s="6" t="s">
        <v>53</v>
      </c>
      <c r="G75" s="8">
        <v>0.57430555555555551</v>
      </c>
      <c r="H75" s="9">
        <v>0.58472222222222225</v>
      </c>
      <c r="I75" s="57">
        <f t="shared" si="4"/>
        <v>15.000000000000107</v>
      </c>
      <c r="J75" s="10"/>
      <c r="K75" s="58" t="str">
        <f t="shared" si="5"/>
        <v/>
      </c>
      <c r="L75" s="10">
        <v>455</v>
      </c>
      <c r="M75" s="65" t="s">
        <v>54</v>
      </c>
      <c r="N75" s="65" t="s">
        <v>55</v>
      </c>
      <c r="O75" s="6" t="s">
        <v>134</v>
      </c>
      <c r="P75" s="6" t="s">
        <v>134</v>
      </c>
      <c r="T75" s="23"/>
      <c r="U75" s="6" t="s">
        <v>65</v>
      </c>
      <c r="V75" s="9"/>
      <c r="W75" s="13">
        <v>0</v>
      </c>
      <c r="AA75" s="10"/>
      <c r="AC75" s="14"/>
      <c r="AD75" s="14"/>
      <c r="AJ75" s="6" t="s">
        <v>172</v>
      </c>
      <c r="AK75" s="10" t="s">
        <v>149</v>
      </c>
      <c r="AL75" s="6" t="s">
        <v>59</v>
      </c>
      <c r="AM75" s="6" t="s">
        <v>293</v>
      </c>
      <c r="AN75" s="10" t="s">
        <v>119</v>
      </c>
      <c r="AO75" s="6" t="s">
        <v>79</v>
      </c>
      <c r="AQ75" s="14" t="s">
        <v>373</v>
      </c>
      <c r="AR75" s="14" t="s">
        <v>374</v>
      </c>
      <c r="AS75" s="6" t="s">
        <v>375</v>
      </c>
      <c r="AU75" s="14" t="s">
        <v>376</v>
      </c>
      <c r="AV75" s="14" t="s">
        <v>374</v>
      </c>
      <c r="AW75" s="6" t="s">
        <v>144</v>
      </c>
      <c r="AX75" s="6" t="s">
        <v>377</v>
      </c>
    </row>
    <row r="76" spans="1:50" s="6" customFormat="1" ht="15" customHeight="1">
      <c r="A76" s="6" t="s">
        <v>132</v>
      </c>
      <c r="B76" s="5">
        <v>41752</v>
      </c>
      <c r="C76" s="6" t="s">
        <v>51</v>
      </c>
      <c r="D76" s="1" t="s">
        <v>133</v>
      </c>
      <c r="F76" s="6" t="s">
        <v>53</v>
      </c>
      <c r="G76" s="8">
        <v>0.60833333333333328</v>
      </c>
      <c r="H76" s="9">
        <v>0.6118055555555556</v>
      </c>
      <c r="I76" s="57">
        <f t="shared" si="4"/>
        <v>5.0000000000001421</v>
      </c>
      <c r="J76" s="10"/>
      <c r="K76" s="58" t="str">
        <f t="shared" si="5"/>
        <v/>
      </c>
      <c r="L76" s="10">
        <v>341</v>
      </c>
      <c r="M76" s="65" t="s">
        <v>54</v>
      </c>
      <c r="N76" s="65" t="s">
        <v>55</v>
      </c>
      <c r="O76" s="7" t="s">
        <v>163</v>
      </c>
      <c r="P76" s="7" t="s">
        <v>163</v>
      </c>
      <c r="T76" s="23"/>
      <c r="U76" s="6" t="s">
        <v>65</v>
      </c>
      <c r="V76" s="9"/>
      <c r="W76" s="13">
        <v>0</v>
      </c>
      <c r="AA76" s="10"/>
      <c r="AC76" s="14"/>
      <c r="AD76" s="14"/>
      <c r="AJ76" s="6" t="s">
        <v>172</v>
      </c>
      <c r="AK76" s="10" t="s">
        <v>149</v>
      </c>
      <c r="AL76" s="6" t="s">
        <v>59</v>
      </c>
      <c r="AM76" s="6" t="s">
        <v>293</v>
      </c>
      <c r="AN76" s="10" t="s">
        <v>119</v>
      </c>
      <c r="AO76" s="6" t="s">
        <v>79</v>
      </c>
      <c r="AQ76" s="14" t="s">
        <v>378</v>
      </c>
      <c r="AR76" s="14" t="s">
        <v>379</v>
      </c>
      <c r="AS76" s="6" t="s">
        <v>380</v>
      </c>
      <c r="AU76" s="14" t="s">
        <v>378</v>
      </c>
      <c r="AV76" s="14" t="s">
        <v>379</v>
      </c>
      <c r="AW76" s="6" t="s">
        <v>144</v>
      </c>
      <c r="AX76" s="6" t="s">
        <v>381</v>
      </c>
    </row>
    <row r="77" spans="1:50" s="6" customFormat="1" ht="15" customHeight="1">
      <c r="A77" s="6" t="s">
        <v>382</v>
      </c>
      <c r="B77" s="5">
        <v>41753</v>
      </c>
      <c r="C77" s="6" t="s">
        <v>51</v>
      </c>
      <c r="D77" s="1" t="s">
        <v>133</v>
      </c>
      <c r="F77" s="6" t="s">
        <v>383</v>
      </c>
      <c r="G77" s="8">
        <v>0.47847222222222219</v>
      </c>
      <c r="H77" s="9">
        <v>0.52361111111111114</v>
      </c>
      <c r="I77" s="57">
        <f t="shared" si="4"/>
        <v>65.000000000000085</v>
      </c>
      <c r="J77" s="10"/>
      <c r="K77" s="58" t="str">
        <f t="shared" si="5"/>
        <v/>
      </c>
      <c r="L77" s="25">
        <v>13200</v>
      </c>
      <c r="M77" s="65" t="s">
        <v>54</v>
      </c>
      <c r="N77" s="65" t="s">
        <v>55</v>
      </c>
      <c r="O77" s="6" t="s">
        <v>384</v>
      </c>
      <c r="R77" s="6" t="s">
        <v>384</v>
      </c>
      <c r="T77" s="23"/>
      <c r="U77" s="6" t="s">
        <v>65</v>
      </c>
      <c r="V77" s="9"/>
      <c r="W77" s="13">
        <v>0</v>
      </c>
      <c r="AA77" s="10"/>
      <c r="AC77" s="14"/>
      <c r="AD77" s="14"/>
      <c r="AJ77" s="6" t="s">
        <v>123</v>
      </c>
      <c r="AK77" s="10" t="s">
        <v>149</v>
      </c>
      <c r="AL77" s="6" t="s">
        <v>59</v>
      </c>
      <c r="AM77" s="6" t="s">
        <v>293</v>
      </c>
      <c r="AN77" s="10" t="s">
        <v>111</v>
      </c>
      <c r="AO77" s="6" t="s">
        <v>79</v>
      </c>
      <c r="AQ77" s="14">
        <v>478350</v>
      </c>
      <c r="AR77" s="14">
        <v>6342635</v>
      </c>
      <c r="AS77" s="6" t="s">
        <v>385</v>
      </c>
      <c r="AU77" s="14">
        <v>478350</v>
      </c>
      <c r="AV77" s="14">
        <v>6342635</v>
      </c>
      <c r="AW77" s="6" t="s">
        <v>144</v>
      </c>
      <c r="AX77" s="6" t="s">
        <v>386</v>
      </c>
    </row>
    <row r="78" spans="1:50" s="6" customFormat="1" ht="15" customHeight="1">
      <c r="A78" s="6" t="s">
        <v>132</v>
      </c>
      <c r="B78" s="5">
        <v>41753</v>
      </c>
      <c r="C78" s="6" t="s">
        <v>51</v>
      </c>
      <c r="D78" s="1" t="s">
        <v>133</v>
      </c>
      <c r="F78" s="6" t="s">
        <v>53</v>
      </c>
      <c r="G78" s="8">
        <v>0.53263888888888888</v>
      </c>
      <c r="H78" s="9">
        <v>0.54236111111111118</v>
      </c>
      <c r="I78" s="57">
        <f t="shared" si="4"/>
        <v>14.00000000000011</v>
      </c>
      <c r="J78" s="10"/>
      <c r="K78" s="58" t="str">
        <f t="shared" si="5"/>
        <v/>
      </c>
      <c r="L78" s="10">
        <v>106</v>
      </c>
      <c r="M78" s="65" t="s">
        <v>54</v>
      </c>
      <c r="N78" s="65" t="s">
        <v>55</v>
      </c>
      <c r="O78" s="6" t="s">
        <v>231</v>
      </c>
      <c r="P78" s="6" t="s">
        <v>231</v>
      </c>
      <c r="T78" s="23"/>
      <c r="U78" s="6" t="s">
        <v>387</v>
      </c>
      <c r="V78" s="9"/>
      <c r="W78" s="13">
        <v>0</v>
      </c>
      <c r="AA78" s="10"/>
      <c r="AC78" s="14"/>
      <c r="AD78" s="14"/>
      <c r="AJ78" s="6" t="s">
        <v>172</v>
      </c>
      <c r="AK78" s="10" t="s">
        <v>149</v>
      </c>
      <c r="AL78" s="6" t="s">
        <v>59</v>
      </c>
      <c r="AM78" s="6" t="s">
        <v>137</v>
      </c>
      <c r="AN78" s="10" t="s">
        <v>119</v>
      </c>
      <c r="AO78" s="6" t="s">
        <v>79</v>
      </c>
      <c r="AQ78" s="14" t="s">
        <v>388</v>
      </c>
      <c r="AR78" s="14" t="s">
        <v>389</v>
      </c>
      <c r="AS78" s="6" t="s">
        <v>390</v>
      </c>
      <c r="AU78" s="14" t="s">
        <v>391</v>
      </c>
      <c r="AV78" s="14" t="s">
        <v>392</v>
      </c>
      <c r="AW78" s="6" t="s">
        <v>144</v>
      </c>
      <c r="AX78" s="6" t="s">
        <v>393</v>
      </c>
    </row>
    <row r="79" spans="1:50" s="6" customFormat="1" ht="15" customHeight="1">
      <c r="A79" s="6" t="s">
        <v>132</v>
      </c>
      <c r="B79" s="5">
        <v>41753</v>
      </c>
      <c r="C79" s="6" t="s">
        <v>51</v>
      </c>
      <c r="D79" s="1" t="s">
        <v>133</v>
      </c>
      <c r="F79" s="6" t="s">
        <v>53</v>
      </c>
      <c r="G79" s="8">
        <v>0.54583333333333328</v>
      </c>
      <c r="H79" s="9">
        <v>0.55069444444444449</v>
      </c>
      <c r="I79" s="57">
        <f t="shared" si="4"/>
        <v>7.000000000000135</v>
      </c>
      <c r="J79" s="10"/>
      <c r="K79" s="58" t="str">
        <f t="shared" si="5"/>
        <v/>
      </c>
      <c r="L79" s="10">
        <v>51</v>
      </c>
      <c r="M79" s="65" t="s">
        <v>54</v>
      </c>
      <c r="N79" s="65" t="s">
        <v>55</v>
      </c>
      <c r="O79" s="6" t="s">
        <v>246</v>
      </c>
      <c r="P79" s="6" t="s">
        <v>246</v>
      </c>
      <c r="T79" s="23"/>
      <c r="U79" s="6" t="s">
        <v>387</v>
      </c>
      <c r="V79" s="9"/>
      <c r="W79" s="13">
        <v>0</v>
      </c>
      <c r="AA79" s="10"/>
      <c r="AC79" s="14"/>
      <c r="AD79" s="14"/>
      <c r="AJ79" s="6" t="s">
        <v>172</v>
      </c>
      <c r="AK79" s="10" t="s">
        <v>149</v>
      </c>
      <c r="AL79" s="6" t="s">
        <v>59</v>
      </c>
      <c r="AM79" s="6" t="s">
        <v>137</v>
      </c>
      <c r="AN79" s="10" t="s">
        <v>119</v>
      </c>
      <c r="AO79" s="6" t="s">
        <v>79</v>
      </c>
      <c r="AQ79" s="14" t="s">
        <v>247</v>
      </c>
      <c r="AR79" s="14" t="s">
        <v>394</v>
      </c>
      <c r="AS79" s="1" t="s">
        <v>395</v>
      </c>
      <c r="AU79" s="14" t="s">
        <v>396</v>
      </c>
      <c r="AV79" s="14" t="s">
        <v>397</v>
      </c>
      <c r="AW79" s="6" t="s">
        <v>144</v>
      </c>
      <c r="AX79" s="6" t="s">
        <v>398</v>
      </c>
    </row>
    <row r="80" spans="1:50" s="6" customFormat="1" ht="15" customHeight="1">
      <c r="A80" s="6" t="s">
        <v>132</v>
      </c>
      <c r="B80" s="5">
        <v>41753</v>
      </c>
      <c r="C80" s="6" t="s">
        <v>51</v>
      </c>
      <c r="D80" s="1" t="s">
        <v>133</v>
      </c>
      <c r="F80" s="6" t="s">
        <v>53</v>
      </c>
      <c r="G80" s="8">
        <v>0.5541666666666667</v>
      </c>
      <c r="H80" s="9">
        <v>0.5625</v>
      </c>
      <c r="I80" s="57">
        <f t="shared" si="4"/>
        <v>11.999999999999957</v>
      </c>
      <c r="J80" s="10"/>
      <c r="K80" s="58" t="str">
        <f t="shared" si="5"/>
        <v/>
      </c>
      <c r="L80" s="10">
        <v>541</v>
      </c>
      <c r="M80" s="65" t="s">
        <v>54</v>
      </c>
      <c r="N80" s="65" t="s">
        <v>55</v>
      </c>
      <c r="O80" s="6" t="s">
        <v>253</v>
      </c>
      <c r="P80" s="6" t="s">
        <v>253</v>
      </c>
      <c r="T80" s="23"/>
      <c r="U80" s="6" t="s">
        <v>399</v>
      </c>
      <c r="V80" s="9"/>
      <c r="W80" s="13">
        <v>0</v>
      </c>
      <c r="AA80" s="10"/>
      <c r="AC80" s="14"/>
      <c r="AD80" s="14"/>
      <c r="AJ80" s="6" t="s">
        <v>172</v>
      </c>
      <c r="AK80" s="10" t="s">
        <v>149</v>
      </c>
      <c r="AL80" s="6" t="s">
        <v>59</v>
      </c>
      <c r="AM80" s="6" t="s">
        <v>137</v>
      </c>
      <c r="AN80" s="10" t="s">
        <v>119</v>
      </c>
      <c r="AO80" s="6" t="s">
        <v>79</v>
      </c>
      <c r="AQ80" s="14" t="s">
        <v>400</v>
      </c>
      <c r="AR80" s="14" t="s">
        <v>401</v>
      </c>
      <c r="AS80" s="6" t="s">
        <v>321</v>
      </c>
      <c r="AU80" s="14" t="s">
        <v>402</v>
      </c>
      <c r="AV80" s="14" t="s">
        <v>403</v>
      </c>
      <c r="AW80" s="6" t="s">
        <v>144</v>
      </c>
      <c r="AX80" s="6" t="s">
        <v>404</v>
      </c>
    </row>
    <row r="81" spans="1:50" s="6" customFormat="1" ht="15" customHeight="1">
      <c r="A81" s="4" t="s">
        <v>50</v>
      </c>
      <c r="B81" s="5">
        <v>41754</v>
      </c>
      <c r="C81" s="6" t="s">
        <v>51</v>
      </c>
      <c r="D81" s="7" t="s">
        <v>52</v>
      </c>
      <c r="F81" s="24" t="s">
        <v>53</v>
      </c>
      <c r="G81" s="8">
        <v>0.38750000000000001</v>
      </c>
      <c r="H81" s="9">
        <v>0.41666666666666669</v>
      </c>
      <c r="I81" s="57">
        <f t="shared" si="4"/>
        <v>42.000000000000014</v>
      </c>
      <c r="J81" s="10"/>
      <c r="K81" s="58" t="str">
        <f t="shared" si="5"/>
        <v/>
      </c>
      <c r="L81" s="10"/>
      <c r="M81" s="65" t="s">
        <v>54</v>
      </c>
      <c r="N81" s="65" t="s">
        <v>55</v>
      </c>
      <c r="O81" s="11" t="s">
        <v>112</v>
      </c>
      <c r="S81" s="11" t="s">
        <v>113</v>
      </c>
      <c r="U81" s="12" t="s">
        <v>65</v>
      </c>
      <c r="V81" s="9"/>
      <c r="W81" s="13">
        <v>0</v>
      </c>
      <c r="AA81" s="10"/>
      <c r="AC81" s="14"/>
      <c r="AD81" s="14"/>
      <c r="AF81" s="15"/>
      <c r="AJ81" s="11" t="s">
        <v>58</v>
      </c>
      <c r="AK81" s="10">
        <v>2000</v>
      </c>
      <c r="AL81" s="4" t="s">
        <v>59</v>
      </c>
      <c r="AM81" s="12">
        <v>3</v>
      </c>
      <c r="AN81" s="21" t="s">
        <v>78</v>
      </c>
      <c r="AO81" s="15" t="s">
        <v>87</v>
      </c>
      <c r="AQ81" s="14">
        <v>476629</v>
      </c>
      <c r="AR81" s="14">
        <v>6312234</v>
      </c>
      <c r="AS81" s="4" t="s">
        <v>114</v>
      </c>
      <c r="AT81" s="19" t="s">
        <v>114</v>
      </c>
      <c r="AU81" s="14">
        <v>476629</v>
      </c>
      <c r="AV81" s="14">
        <v>6312234</v>
      </c>
    </row>
    <row r="82" spans="1:50" s="6" customFormat="1" ht="15" customHeight="1">
      <c r="A82" s="4" t="s">
        <v>50</v>
      </c>
      <c r="B82" s="5">
        <v>41754</v>
      </c>
      <c r="C82" s="6" t="s">
        <v>51</v>
      </c>
      <c r="D82" s="7" t="s">
        <v>52</v>
      </c>
      <c r="F82" s="24" t="s">
        <v>53</v>
      </c>
      <c r="G82" s="8">
        <v>0.58402777777777781</v>
      </c>
      <c r="H82" s="9">
        <v>0.59444444444444444</v>
      </c>
      <c r="I82" s="57">
        <f t="shared" si="4"/>
        <v>14.999999999999947</v>
      </c>
      <c r="J82" s="10"/>
      <c r="K82" s="58" t="str">
        <f t="shared" si="5"/>
        <v/>
      </c>
      <c r="L82" s="10"/>
      <c r="M82" s="65" t="s">
        <v>54</v>
      </c>
      <c r="N82" s="65" t="s">
        <v>55</v>
      </c>
      <c r="O82" s="11" t="s">
        <v>117</v>
      </c>
      <c r="S82" s="11" t="s">
        <v>118</v>
      </c>
      <c r="U82" s="12" t="s">
        <v>65</v>
      </c>
      <c r="V82" s="9"/>
      <c r="W82" s="13">
        <v>0</v>
      </c>
      <c r="AA82" s="10"/>
      <c r="AC82" s="14"/>
      <c r="AD82" s="14"/>
      <c r="AF82" s="15"/>
      <c r="AJ82" s="4" t="s">
        <v>58</v>
      </c>
      <c r="AK82" s="10">
        <v>2000</v>
      </c>
      <c r="AL82" s="4" t="s">
        <v>59</v>
      </c>
      <c r="AM82" s="12">
        <v>3</v>
      </c>
      <c r="AN82" s="21" t="s">
        <v>71</v>
      </c>
      <c r="AO82" s="15" t="s">
        <v>79</v>
      </c>
      <c r="AQ82" s="14">
        <v>476634</v>
      </c>
      <c r="AR82" s="14">
        <v>6307541</v>
      </c>
      <c r="AS82" s="4" t="s">
        <v>74</v>
      </c>
      <c r="AT82" s="19" t="s">
        <v>91</v>
      </c>
      <c r="AU82" s="14">
        <v>476440</v>
      </c>
      <c r="AV82" s="14">
        <v>6307937</v>
      </c>
    </row>
    <row r="83" spans="1:50" s="6" customFormat="1" ht="15" customHeight="1">
      <c r="A83" s="4" t="s">
        <v>50</v>
      </c>
      <c r="B83" s="5">
        <v>41754</v>
      </c>
      <c r="C83" s="6" t="s">
        <v>51</v>
      </c>
      <c r="D83" s="7" t="s">
        <v>52</v>
      </c>
      <c r="F83" s="24" t="s">
        <v>53</v>
      </c>
      <c r="G83" s="8">
        <v>0.6020833333333333</v>
      </c>
      <c r="H83" s="9">
        <v>0.61597222222222225</v>
      </c>
      <c r="I83" s="57">
        <f t="shared" si="4"/>
        <v>20.000000000000089</v>
      </c>
      <c r="J83" s="10"/>
      <c r="K83" s="58" t="str">
        <f t="shared" si="5"/>
        <v/>
      </c>
      <c r="L83" s="10"/>
      <c r="M83" s="65" t="s">
        <v>54</v>
      </c>
      <c r="N83" s="65" t="s">
        <v>55</v>
      </c>
      <c r="O83" s="11" t="s">
        <v>120</v>
      </c>
      <c r="S83" s="11" t="s">
        <v>121</v>
      </c>
      <c r="U83" s="12" t="s">
        <v>65</v>
      </c>
      <c r="V83" s="9"/>
      <c r="W83" s="13">
        <v>0</v>
      </c>
      <c r="AA83" s="10"/>
      <c r="AC83" s="14"/>
      <c r="AD83" s="14"/>
      <c r="AF83" s="15"/>
      <c r="AJ83" s="4" t="s">
        <v>58</v>
      </c>
      <c r="AK83" s="10">
        <v>2000</v>
      </c>
      <c r="AL83" s="4" t="s">
        <v>59</v>
      </c>
      <c r="AM83" s="12">
        <v>3</v>
      </c>
      <c r="AN83" s="21" t="s">
        <v>71</v>
      </c>
      <c r="AO83" s="15" t="s">
        <v>79</v>
      </c>
      <c r="AQ83" s="14">
        <v>477536</v>
      </c>
      <c r="AR83" s="14">
        <v>6306200</v>
      </c>
      <c r="AS83" s="6" t="s">
        <v>69</v>
      </c>
      <c r="AT83" s="19" t="s">
        <v>405</v>
      </c>
      <c r="AU83" s="14">
        <v>477804</v>
      </c>
      <c r="AV83" s="14">
        <v>6306224</v>
      </c>
    </row>
    <row r="84" spans="1:50" s="6" customFormat="1" ht="15" customHeight="1">
      <c r="A84" s="6" t="s">
        <v>203</v>
      </c>
      <c r="B84" s="5">
        <v>41754</v>
      </c>
      <c r="C84" s="6" t="s">
        <v>406</v>
      </c>
      <c r="D84" s="4" t="s">
        <v>407</v>
      </c>
      <c r="G84" s="26"/>
      <c r="H84" s="9"/>
      <c r="I84" s="57"/>
      <c r="J84" s="10"/>
      <c r="K84" s="59" t="str">
        <f>IF(J84&gt;0,J84/1000,"")</f>
        <v/>
      </c>
      <c r="L84" s="10"/>
      <c r="M84" s="65" t="s">
        <v>54</v>
      </c>
      <c r="N84" s="65" t="s">
        <v>55</v>
      </c>
      <c r="O84" s="6" t="s">
        <v>408</v>
      </c>
      <c r="Q84" s="6" t="s">
        <v>409</v>
      </c>
      <c r="T84" s="23"/>
      <c r="U84" s="6" t="s">
        <v>65</v>
      </c>
      <c r="V84" s="9">
        <v>0.3215277777777778</v>
      </c>
      <c r="W84" s="27">
        <v>1</v>
      </c>
      <c r="X84" s="6" t="s">
        <v>410</v>
      </c>
      <c r="Y84" s="1" t="s">
        <v>411</v>
      </c>
      <c r="Z84" s="1" t="s">
        <v>412</v>
      </c>
      <c r="AA84" s="10" t="s">
        <v>413</v>
      </c>
      <c r="AC84" s="14">
        <v>593389</v>
      </c>
      <c r="AD84" s="14" t="s">
        <v>414</v>
      </c>
      <c r="AE84" s="6" t="s">
        <v>415</v>
      </c>
      <c r="AF84" s="6" t="s">
        <v>79</v>
      </c>
      <c r="AG84" s="6" t="s">
        <v>416</v>
      </c>
      <c r="AH84" s="6" t="s">
        <v>417</v>
      </c>
      <c r="AJ84" s="6" t="s">
        <v>58</v>
      </c>
      <c r="AK84" s="10"/>
      <c r="AL84" s="6" t="s">
        <v>59</v>
      </c>
      <c r="AM84" s="6" t="s">
        <v>418</v>
      </c>
      <c r="AN84" s="10" t="s">
        <v>95</v>
      </c>
      <c r="AO84" s="6" t="s">
        <v>79</v>
      </c>
      <c r="AQ84" s="14"/>
      <c r="AR84" s="14"/>
      <c r="AU84" s="14"/>
      <c r="AV84" s="14"/>
    </row>
    <row r="85" spans="1:50" s="6" customFormat="1" ht="15" customHeight="1">
      <c r="A85" s="6" t="s">
        <v>132</v>
      </c>
      <c r="B85" s="5">
        <v>41755</v>
      </c>
      <c r="C85" s="6" t="s">
        <v>51</v>
      </c>
      <c r="D85" s="1" t="s">
        <v>133</v>
      </c>
      <c r="F85" s="6" t="s">
        <v>213</v>
      </c>
      <c r="G85" s="8">
        <v>0.41666666666666669</v>
      </c>
      <c r="H85" s="9">
        <v>0.42499999999999999</v>
      </c>
      <c r="I85" s="57">
        <f>IF((H85-G85)*24*60&lt;0,"",(H85-G85)*24*60)</f>
        <v>11.999999999999957</v>
      </c>
      <c r="J85" s="10"/>
      <c r="K85" s="58" t="str">
        <f>IF(J85&gt;0,J85/10000,"")</f>
        <v/>
      </c>
      <c r="L85" s="10">
        <v>2480</v>
      </c>
      <c r="M85" s="65" t="s">
        <v>54</v>
      </c>
      <c r="N85" s="65" t="s">
        <v>55</v>
      </c>
      <c r="O85" s="6" t="s">
        <v>306</v>
      </c>
      <c r="P85" s="6" t="s">
        <v>306</v>
      </c>
      <c r="T85" s="23"/>
      <c r="U85" s="6" t="s">
        <v>399</v>
      </c>
      <c r="V85" s="9"/>
      <c r="W85" s="13">
        <v>0</v>
      </c>
      <c r="AA85" s="10"/>
      <c r="AC85" s="14"/>
      <c r="AD85" s="14"/>
      <c r="AJ85" s="6" t="s">
        <v>58</v>
      </c>
      <c r="AK85" s="10" t="s">
        <v>149</v>
      </c>
      <c r="AL85" s="6" t="s">
        <v>59</v>
      </c>
      <c r="AM85" s="6" t="s">
        <v>137</v>
      </c>
      <c r="AN85" s="10" t="s">
        <v>119</v>
      </c>
      <c r="AO85" s="6" t="s">
        <v>79</v>
      </c>
      <c r="AQ85" s="14" t="s">
        <v>419</v>
      </c>
      <c r="AR85" s="14" t="s">
        <v>420</v>
      </c>
      <c r="AS85" s="6" t="s">
        <v>321</v>
      </c>
      <c r="AU85" s="14" t="s">
        <v>419</v>
      </c>
      <c r="AV85" s="14" t="s">
        <v>420</v>
      </c>
      <c r="AW85" s="6" t="s">
        <v>144</v>
      </c>
      <c r="AX85" s="6" t="s">
        <v>311</v>
      </c>
    </row>
    <row r="86" spans="1:50" s="6" customFormat="1" ht="15" customHeight="1">
      <c r="A86" s="6" t="s">
        <v>132</v>
      </c>
      <c r="B86" s="5">
        <v>41755</v>
      </c>
      <c r="C86" s="6" t="s">
        <v>51</v>
      </c>
      <c r="D86" s="1" t="s">
        <v>133</v>
      </c>
      <c r="F86" s="6" t="s">
        <v>53</v>
      </c>
      <c r="G86" s="8">
        <v>0.95486111111111116</v>
      </c>
      <c r="H86" s="9">
        <v>0.97222222222222221</v>
      </c>
      <c r="I86" s="57">
        <f>IF((H86-G86)*24*60&lt;0,"",(H86-G86)*24*60)</f>
        <v>24.999999999999911</v>
      </c>
      <c r="J86" s="10"/>
      <c r="K86" s="58" t="str">
        <f>IF(J86&gt;0,J86/10000,"")</f>
        <v/>
      </c>
      <c r="L86" s="10">
        <v>1370</v>
      </c>
      <c r="M86" s="65" t="s">
        <v>54</v>
      </c>
      <c r="N86" s="65" t="s">
        <v>55</v>
      </c>
      <c r="O86" s="6" t="s">
        <v>421</v>
      </c>
      <c r="P86" s="6" t="s">
        <v>421</v>
      </c>
      <c r="T86" s="23"/>
      <c r="U86" s="6" t="s">
        <v>135</v>
      </c>
      <c r="V86" s="9"/>
      <c r="W86" s="13">
        <v>0</v>
      </c>
      <c r="AA86" s="10"/>
      <c r="AC86" s="14"/>
      <c r="AD86" s="14"/>
      <c r="AJ86" s="6" t="s">
        <v>58</v>
      </c>
      <c r="AK86" s="10" t="s">
        <v>149</v>
      </c>
      <c r="AL86" s="6" t="s">
        <v>59</v>
      </c>
      <c r="AM86" s="6" t="s">
        <v>137</v>
      </c>
      <c r="AN86" s="10" t="s">
        <v>119</v>
      </c>
      <c r="AO86" s="6" t="s">
        <v>79</v>
      </c>
      <c r="AQ86" s="14" t="s">
        <v>422</v>
      </c>
      <c r="AR86" s="14" t="s">
        <v>423</v>
      </c>
      <c r="AS86" s="1" t="s">
        <v>395</v>
      </c>
      <c r="AU86" s="14" t="s">
        <v>422</v>
      </c>
      <c r="AV86" s="14" t="s">
        <v>423</v>
      </c>
      <c r="AW86" s="6" t="s">
        <v>144</v>
      </c>
      <c r="AX86" s="6" t="s">
        <v>315</v>
      </c>
    </row>
    <row r="87" spans="1:50" s="6" customFormat="1" ht="15" customHeight="1">
      <c r="A87" s="6" t="s">
        <v>203</v>
      </c>
      <c r="B87" s="5">
        <v>41755</v>
      </c>
      <c r="C87" s="6" t="s">
        <v>406</v>
      </c>
      <c r="D87" s="4" t="s">
        <v>407</v>
      </c>
      <c r="G87" s="26"/>
      <c r="H87" s="9"/>
      <c r="I87" s="57"/>
      <c r="J87" s="10"/>
      <c r="K87" s="59" t="str">
        <f>IF(J87&gt;0,J87/1000,"")</f>
        <v/>
      </c>
      <c r="L87" s="10"/>
      <c r="M87" s="65" t="s">
        <v>54</v>
      </c>
      <c r="N87" s="65" t="s">
        <v>55</v>
      </c>
      <c r="O87" s="6" t="s">
        <v>408</v>
      </c>
      <c r="Q87" s="6" t="s">
        <v>424</v>
      </c>
      <c r="T87" s="23"/>
      <c r="U87" s="6" t="s">
        <v>425</v>
      </c>
      <c r="V87" s="9">
        <v>0.35416666666666669</v>
      </c>
      <c r="W87" s="27">
        <v>1</v>
      </c>
      <c r="X87" s="6" t="s">
        <v>410</v>
      </c>
      <c r="Y87" s="1" t="s">
        <v>411</v>
      </c>
      <c r="Z87" s="1" t="s">
        <v>412</v>
      </c>
      <c r="AA87" s="10" t="s">
        <v>426</v>
      </c>
      <c r="AC87" s="14" t="s">
        <v>427</v>
      </c>
      <c r="AD87" s="14" t="s">
        <v>428</v>
      </c>
      <c r="AE87" s="6" t="s">
        <v>416</v>
      </c>
      <c r="AF87" s="6" t="s">
        <v>79</v>
      </c>
      <c r="AG87" s="6" t="s">
        <v>416</v>
      </c>
      <c r="AH87" s="6" t="s">
        <v>417</v>
      </c>
      <c r="AJ87" s="6" t="s">
        <v>58</v>
      </c>
      <c r="AK87" s="10"/>
      <c r="AL87" s="6" t="s">
        <v>59</v>
      </c>
      <c r="AM87" s="6" t="s">
        <v>137</v>
      </c>
      <c r="AN87" s="10" t="s">
        <v>102</v>
      </c>
      <c r="AO87" s="6" t="s">
        <v>138</v>
      </c>
      <c r="AQ87" s="14"/>
      <c r="AR87" s="14"/>
      <c r="AU87" s="14"/>
      <c r="AV87" s="14"/>
    </row>
    <row r="88" spans="1:50" s="6" customFormat="1" ht="15" customHeight="1">
      <c r="A88" s="6" t="s">
        <v>132</v>
      </c>
      <c r="B88" s="5">
        <v>41756</v>
      </c>
      <c r="C88" s="6" t="s">
        <v>51</v>
      </c>
      <c r="D88" s="1" t="s">
        <v>133</v>
      </c>
      <c r="F88" s="6" t="s">
        <v>53</v>
      </c>
      <c r="G88" s="8">
        <v>0.39583333333333331</v>
      </c>
      <c r="H88" s="9">
        <v>0.40486111111111112</v>
      </c>
      <c r="I88" s="57">
        <f t="shared" ref="I88:I109" si="6">IF((H88-G88)*24*60&lt;0,"",(H88-G88)*24*60)</f>
        <v>13.000000000000034</v>
      </c>
      <c r="J88" s="10"/>
      <c r="K88" s="58" t="str">
        <f t="shared" ref="K88:K109" si="7">IF(J88&gt;0,J88/10000,"")</f>
        <v/>
      </c>
      <c r="L88" s="10">
        <v>732</v>
      </c>
      <c r="M88" s="65" t="s">
        <v>54</v>
      </c>
      <c r="N88" s="65" t="s">
        <v>55</v>
      </c>
      <c r="O88" s="6" t="s">
        <v>300</v>
      </c>
      <c r="P88" s="6" t="s">
        <v>300</v>
      </c>
      <c r="T88" s="23"/>
      <c r="U88" s="6" t="s">
        <v>429</v>
      </c>
      <c r="V88" s="9"/>
      <c r="W88" s="13">
        <v>0</v>
      </c>
      <c r="AA88" s="10"/>
      <c r="AC88" s="14"/>
      <c r="AD88" s="14"/>
      <c r="AJ88" s="6" t="s">
        <v>123</v>
      </c>
      <c r="AK88" s="10" t="s">
        <v>149</v>
      </c>
      <c r="AL88" s="6" t="s">
        <v>124</v>
      </c>
      <c r="AM88" s="6" t="s">
        <v>59</v>
      </c>
      <c r="AN88" s="10" t="s">
        <v>135</v>
      </c>
      <c r="AO88" s="6" t="s">
        <v>79</v>
      </c>
      <c r="AQ88" s="14" t="s">
        <v>303</v>
      </c>
      <c r="AR88" s="14" t="s">
        <v>430</v>
      </c>
      <c r="AS88" s="6" t="s">
        <v>62</v>
      </c>
      <c r="AU88" s="14" t="s">
        <v>431</v>
      </c>
      <c r="AV88" s="14" t="s">
        <v>432</v>
      </c>
      <c r="AW88" s="6" t="s">
        <v>144</v>
      </c>
      <c r="AX88" s="6" t="s">
        <v>305</v>
      </c>
    </row>
    <row r="89" spans="1:50" s="6" customFormat="1" ht="15" customHeight="1">
      <c r="A89" s="6" t="s">
        <v>132</v>
      </c>
      <c r="B89" s="5">
        <v>41756</v>
      </c>
      <c r="C89" s="6" t="s">
        <v>51</v>
      </c>
      <c r="D89" s="1" t="s">
        <v>133</v>
      </c>
      <c r="F89" s="6" t="s">
        <v>53</v>
      </c>
      <c r="G89" s="8">
        <v>0.43124999999999997</v>
      </c>
      <c r="H89" s="9">
        <v>0.4368055555555555</v>
      </c>
      <c r="I89" s="57">
        <f t="shared" si="6"/>
        <v>7.9999999999999716</v>
      </c>
      <c r="J89" s="10"/>
      <c r="K89" s="58" t="str">
        <f t="shared" si="7"/>
        <v/>
      </c>
      <c r="L89" s="10">
        <v>198</v>
      </c>
      <c r="M89" s="65" t="s">
        <v>54</v>
      </c>
      <c r="N89" s="65" t="s">
        <v>55</v>
      </c>
      <c r="O89" s="6" t="s">
        <v>196</v>
      </c>
      <c r="P89" s="6" t="s">
        <v>196</v>
      </c>
      <c r="T89" s="23"/>
      <c r="U89" s="6" t="s">
        <v>399</v>
      </c>
      <c r="V89" s="9"/>
      <c r="W89" s="13">
        <v>0</v>
      </c>
      <c r="AA89" s="10"/>
      <c r="AC89" s="14"/>
      <c r="AD89" s="14"/>
      <c r="AJ89" s="6" t="s">
        <v>123</v>
      </c>
      <c r="AK89" s="10" t="s">
        <v>149</v>
      </c>
      <c r="AL89" s="6" t="s">
        <v>124</v>
      </c>
      <c r="AM89" s="6" t="s">
        <v>59</v>
      </c>
      <c r="AN89" s="10" t="s">
        <v>135</v>
      </c>
      <c r="AO89" s="6" t="s">
        <v>79</v>
      </c>
      <c r="AQ89" s="14" t="s">
        <v>433</v>
      </c>
      <c r="AR89" s="14" t="s">
        <v>434</v>
      </c>
      <c r="AS89" s="6" t="s">
        <v>62</v>
      </c>
      <c r="AU89" s="14" t="s">
        <v>435</v>
      </c>
      <c r="AV89" s="14" t="s">
        <v>436</v>
      </c>
      <c r="AW89" s="6" t="s">
        <v>144</v>
      </c>
      <c r="AX89" s="6" t="s">
        <v>437</v>
      </c>
    </row>
    <row r="90" spans="1:50" s="6" customFormat="1" ht="15" customHeight="1">
      <c r="A90" s="6" t="s">
        <v>132</v>
      </c>
      <c r="B90" s="5">
        <v>41756</v>
      </c>
      <c r="C90" s="6" t="s">
        <v>51</v>
      </c>
      <c r="D90" s="1" t="s">
        <v>133</v>
      </c>
      <c r="F90" s="6" t="s">
        <v>53</v>
      </c>
      <c r="G90" s="8">
        <v>0.44027777777777777</v>
      </c>
      <c r="H90" s="9">
        <v>0.44513888888888892</v>
      </c>
      <c r="I90" s="57">
        <f t="shared" si="6"/>
        <v>7.0000000000000551</v>
      </c>
      <c r="J90" s="10"/>
      <c r="K90" s="58" t="str">
        <f t="shared" si="7"/>
        <v/>
      </c>
      <c r="L90" s="10">
        <v>240</v>
      </c>
      <c r="M90" s="65" t="s">
        <v>54</v>
      </c>
      <c r="N90" s="65" t="s">
        <v>55</v>
      </c>
      <c r="O90" s="6" t="s">
        <v>189</v>
      </c>
      <c r="P90" s="6" t="s">
        <v>189</v>
      </c>
      <c r="T90" s="23"/>
      <c r="U90" s="6" t="s">
        <v>399</v>
      </c>
      <c r="V90" s="9"/>
      <c r="W90" s="13">
        <v>0</v>
      </c>
      <c r="AA90" s="10"/>
      <c r="AC90" s="14"/>
      <c r="AD90" s="14"/>
      <c r="AJ90" s="6" t="s">
        <v>123</v>
      </c>
      <c r="AK90" s="10" t="s">
        <v>149</v>
      </c>
      <c r="AL90" s="6" t="s">
        <v>124</v>
      </c>
      <c r="AM90" s="6" t="s">
        <v>59</v>
      </c>
      <c r="AN90" s="10" t="s">
        <v>135</v>
      </c>
      <c r="AO90" s="6" t="s">
        <v>79</v>
      </c>
      <c r="AQ90" s="14" t="s">
        <v>438</v>
      </c>
      <c r="AR90" s="14" t="s">
        <v>439</v>
      </c>
      <c r="AS90" s="1" t="s">
        <v>440</v>
      </c>
      <c r="AU90" s="14" t="s">
        <v>441</v>
      </c>
      <c r="AV90" s="14" t="s">
        <v>439</v>
      </c>
      <c r="AW90" s="6" t="s">
        <v>144</v>
      </c>
      <c r="AX90" s="6" t="s">
        <v>442</v>
      </c>
    </row>
    <row r="91" spans="1:50" s="6" customFormat="1" ht="15" customHeight="1">
      <c r="A91" s="4" t="s">
        <v>50</v>
      </c>
      <c r="B91" s="5">
        <v>41757</v>
      </c>
      <c r="C91" s="6" t="s">
        <v>51</v>
      </c>
      <c r="D91" s="7" t="s">
        <v>52</v>
      </c>
      <c r="F91" s="24" t="s">
        <v>53</v>
      </c>
      <c r="G91" s="8">
        <v>0.34791666666666665</v>
      </c>
      <c r="H91" s="9">
        <v>0.3611111111111111</v>
      </c>
      <c r="I91" s="57">
        <f t="shared" si="6"/>
        <v>19.000000000000014</v>
      </c>
      <c r="J91" s="10"/>
      <c r="K91" s="58" t="str">
        <f t="shared" si="7"/>
        <v/>
      </c>
      <c r="L91" s="10"/>
      <c r="M91" s="65" t="s">
        <v>54</v>
      </c>
      <c r="N91" s="65" t="s">
        <v>55</v>
      </c>
      <c r="O91" s="11" t="s">
        <v>80</v>
      </c>
      <c r="S91" s="11" t="s">
        <v>81</v>
      </c>
      <c r="U91" s="12" t="s">
        <v>65</v>
      </c>
      <c r="V91" s="9"/>
      <c r="W91" s="13">
        <v>0</v>
      </c>
      <c r="AA91" s="10"/>
      <c r="AC91" s="14"/>
      <c r="AD91" s="14"/>
      <c r="AF91" s="15"/>
      <c r="AJ91" s="11" t="s">
        <v>58</v>
      </c>
      <c r="AK91" s="10">
        <v>2000</v>
      </c>
      <c r="AL91" s="6" t="s">
        <v>59</v>
      </c>
      <c r="AM91" s="12">
        <v>1</v>
      </c>
      <c r="AN91" s="10" t="s">
        <v>95</v>
      </c>
      <c r="AO91" s="15" t="s">
        <v>79</v>
      </c>
      <c r="AQ91" s="14">
        <v>470808</v>
      </c>
      <c r="AR91" s="14">
        <v>6316610</v>
      </c>
      <c r="AS91" s="6" t="s">
        <v>75</v>
      </c>
      <c r="AT91" s="1" t="s">
        <v>92</v>
      </c>
      <c r="AU91" s="14">
        <v>470575</v>
      </c>
      <c r="AV91" s="14">
        <v>6315859</v>
      </c>
    </row>
    <row r="92" spans="1:50" s="6" customFormat="1" ht="15" customHeight="1">
      <c r="A92" s="4" t="s">
        <v>50</v>
      </c>
      <c r="B92" s="5">
        <v>41757</v>
      </c>
      <c r="C92" s="6" t="s">
        <v>51</v>
      </c>
      <c r="D92" s="7" t="s">
        <v>52</v>
      </c>
      <c r="F92" s="24" t="s">
        <v>53</v>
      </c>
      <c r="G92" s="8">
        <v>0.37708333333333338</v>
      </c>
      <c r="H92" s="9">
        <v>0.55069444444444449</v>
      </c>
      <c r="I92" s="57">
        <f t="shared" si="6"/>
        <v>249.99999999999997</v>
      </c>
      <c r="J92" s="10"/>
      <c r="K92" s="58" t="str">
        <f t="shared" si="7"/>
        <v/>
      </c>
      <c r="L92" s="10"/>
      <c r="M92" s="65" t="s">
        <v>54</v>
      </c>
      <c r="N92" s="65" t="s">
        <v>55</v>
      </c>
      <c r="O92" s="11" t="s">
        <v>85</v>
      </c>
      <c r="S92" s="11" t="s">
        <v>86</v>
      </c>
      <c r="U92" s="12" t="s">
        <v>65</v>
      </c>
      <c r="V92" s="9"/>
      <c r="W92" s="13">
        <v>0</v>
      </c>
      <c r="AA92" s="10"/>
      <c r="AC92" s="14"/>
      <c r="AD92" s="14"/>
      <c r="AF92" s="15"/>
      <c r="AJ92" s="11" t="s">
        <v>58</v>
      </c>
      <c r="AK92" s="10">
        <v>2000</v>
      </c>
      <c r="AL92" s="6" t="s">
        <v>59</v>
      </c>
      <c r="AM92" s="12">
        <v>1</v>
      </c>
      <c r="AN92" s="10" t="s">
        <v>78</v>
      </c>
      <c r="AO92" s="15" t="s">
        <v>79</v>
      </c>
      <c r="AQ92" s="14">
        <v>469355</v>
      </c>
      <c r="AR92" s="14">
        <v>6315589</v>
      </c>
      <c r="AS92" s="6" t="s">
        <v>61</v>
      </c>
      <c r="AT92" s="12" t="s">
        <v>70</v>
      </c>
      <c r="AU92" s="14">
        <v>467825</v>
      </c>
      <c r="AV92" s="14">
        <v>6316854</v>
      </c>
    </row>
    <row r="93" spans="1:50" s="6" customFormat="1" ht="15" customHeight="1">
      <c r="A93" s="4" t="s">
        <v>50</v>
      </c>
      <c r="B93" s="5">
        <v>41757</v>
      </c>
      <c r="C93" s="6" t="s">
        <v>51</v>
      </c>
      <c r="D93" s="7" t="s">
        <v>52</v>
      </c>
      <c r="F93" s="24" t="s">
        <v>53</v>
      </c>
      <c r="G93" s="8">
        <v>0.58333333333333337</v>
      </c>
      <c r="H93" s="9">
        <v>0.58888888888888891</v>
      </c>
      <c r="I93" s="57">
        <f t="shared" si="6"/>
        <v>7.9999999999999716</v>
      </c>
      <c r="J93" s="10"/>
      <c r="K93" s="58" t="str">
        <f t="shared" si="7"/>
        <v/>
      </c>
      <c r="L93" s="10"/>
      <c r="M93" s="65" t="s">
        <v>54</v>
      </c>
      <c r="N93" s="65" t="s">
        <v>55</v>
      </c>
      <c r="O93" s="11" t="s">
        <v>76</v>
      </c>
      <c r="S93" s="11" t="s">
        <v>77</v>
      </c>
      <c r="U93" s="12" t="s">
        <v>65</v>
      </c>
      <c r="V93" s="9"/>
      <c r="W93" s="13">
        <v>0</v>
      </c>
      <c r="AA93" s="10"/>
      <c r="AC93" s="14"/>
      <c r="AD93" s="14"/>
      <c r="AF93" s="15"/>
      <c r="AJ93" s="11" t="s">
        <v>58</v>
      </c>
      <c r="AK93" s="10">
        <v>2000</v>
      </c>
      <c r="AL93" s="6" t="s">
        <v>59</v>
      </c>
      <c r="AM93" s="12">
        <v>1</v>
      </c>
      <c r="AN93" s="10" t="s">
        <v>71</v>
      </c>
      <c r="AO93" s="15" t="s">
        <v>79</v>
      </c>
      <c r="AQ93" s="14">
        <v>470531</v>
      </c>
      <c r="AR93" s="14">
        <v>6318681</v>
      </c>
      <c r="AS93" s="6" t="s">
        <v>91</v>
      </c>
      <c r="AT93" s="12" t="s">
        <v>75</v>
      </c>
      <c r="AU93" s="14">
        <v>470576</v>
      </c>
      <c r="AV93" s="14">
        <v>6318832</v>
      </c>
    </row>
    <row r="94" spans="1:50" s="6" customFormat="1" ht="15" customHeight="1">
      <c r="A94" s="1" t="s">
        <v>443</v>
      </c>
      <c r="B94" s="5">
        <v>41757</v>
      </c>
      <c r="C94" s="6" t="s">
        <v>51</v>
      </c>
      <c r="D94" s="1" t="s">
        <v>133</v>
      </c>
      <c r="E94" s="1"/>
      <c r="F94" s="1" t="s">
        <v>383</v>
      </c>
      <c r="G94" s="9">
        <v>0.59444444444444444</v>
      </c>
      <c r="H94" s="28" t="s">
        <v>444</v>
      </c>
      <c r="I94" s="57">
        <f t="shared" si="6"/>
        <v>27.000000000000064</v>
      </c>
      <c r="J94" s="29"/>
      <c r="K94" s="58" t="str">
        <f t="shared" si="7"/>
        <v/>
      </c>
      <c r="L94" s="29">
        <v>11328</v>
      </c>
      <c r="M94" s="65" t="s">
        <v>54</v>
      </c>
      <c r="N94" s="65" t="s">
        <v>71</v>
      </c>
      <c r="O94" s="3" t="s">
        <v>445</v>
      </c>
      <c r="P94" s="1"/>
      <c r="Q94" s="1"/>
      <c r="R94" s="1"/>
      <c r="S94" s="1"/>
      <c r="T94" s="3" t="s">
        <v>446</v>
      </c>
      <c r="U94" s="1" t="s">
        <v>65</v>
      </c>
      <c r="V94" s="28"/>
      <c r="W94" s="13">
        <v>0</v>
      </c>
      <c r="X94" s="1"/>
      <c r="Y94" s="1"/>
      <c r="Z94" s="1"/>
      <c r="AA94" s="29"/>
      <c r="AB94" s="1"/>
      <c r="AC94" s="30"/>
      <c r="AD94" s="30"/>
      <c r="AE94" s="1"/>
      <c r="AF94" s="1"/>
      <c r="AG94" s="1"/>
      <c r="AH94" s="1"/>
      <c r="AI94" s="1"/>
      <c r="AJ94" s="1" t="s">
        <v>58</v>
      </c>
      <c r="AK94" s="29" t="s">
        <v>447</v>
      </c>
      <c r="AL94" s="1" t="s">
        <v>59</v>
      </c>
      <c r="AM94" s="1" t="s">
        <v>59</v>
      </c>
      <c r="AN94" s="29">
        <v>0</v>
      </c>
      <c r="AO94" s="1" t="s">
        <v>90</v>
      </c>
      <c r="AP94" s="1"/>
      <c r="AQ94" s="30">
        <v>472826</v>
      </c>
      <c r="AR94" s="30">
        <v>6354788</v>
      </c>
      <c r="AS94" s="1" t="s">
        <v>448</v>
      </c>
      <c r="AT94" s="1"/>
      <c r="AU94" s="30">
        <v>471511</v>
      </c>
      <c r="AV94" s="30">
        <v>6355498</v>
      </c>
      <c r="AW94" s="1"/>
      <c r="AX94" s="1"/>
    </row>
    <row r="95" spans="1:50" s="6" customFormat="1" ht="15" customHeight="1">
      <c r="A95" s="4" t="s">
        <v>50</v>
      </c>
      <c r="B95" s="5">
        <v>41757</v>
      </c>
      <c r="C95" s="6" t="s">
        <v>51</v>
      </c>
      <c r="D95" s="7" t="s">
        <v>52</v>
      </c>
      <c r="F95" s="24" t="s">
        <v>53</v>
      </c>
      <c r="G95" s="8">
        <v>0.62986111111111109</v>
      </c>
      <c r="H95" s="9">
        <v>0.63541666666666663</v>
      </c>
      <c r="I95" s="57">
        <f t="shared" si="6"/>
        <v>7.9999999999999716</v>
      </c>
      <c r="J95" s="10"/>
      <c r="K95" s="58" t="str">
        <f t="shared" si="7"/>
        <v/>
      </c>
      <c r="L95" s="10"/>
      <c r="M95" s="65" t="s">
        <v>54</v>
      </c>
      <c r="N95" s="65" t="s">
        <v>55</v>
      </c>
      <c r="O95" s="11" t="s">
        <v>83</v>
      </c>
      <c r="S95" s="11" t="s">
        <v>84</v>
      </c>
      <c r="U95" s="12" t="s">
        <v>65</v>
      </c>
      <c r="V95" s="9"/>
      <c r="W95" s="13">
        <v>0</v>
      </c>
      <c r="AA95" s="10"/>
      <c r="AC95" s="14"/>
      <c r="AD95" s="14"/>
      <c r="AF95" s="15"/>
      <c r="AJ95" s="11" t="s">
        <v>58</v>
      </c>
      <c r="AK95" s="10">
        <v>2000</v>
      </c>
      <c r="AL95" s="6" t="s">
        <v>59</v>
      </c>
      <c r="AM95" s="12">
        <v>1</v>
      </c>
      <c r="AN95" s="10" t="s">
        <v>78</v>
      </c>
      <c r="AO95" s="15" t="s">
        <v>79</v>
      </c>
      <c r="AQ95" s="14">
        <v>471384</v>
      </c>
      <c r="AR95" s="14">
        <v>6317897</v>
      </c>
      <c r="AS95" s="6" t="s">
        <v>146</v>
      </c>
      <c r="AT95" s="12" t="s">
        <v>75</v>
      </c>
      <c r="AU95" s="14">
        <v>471781</v>
      </c>
      <c r="AV95" s="14">
        <v>6317987</v>
      </c>
    </row>
    <row r="96" spans="1:50" s="6" customFormat="1" ht="15" customHeight="1">
      <c r="A96" s="4" t="s">
        <v>50</v>
      </c>
      <c r="B96" s="5">
        <v>41757</v>
      </c>
      <c r="C96" s="6" t="s">
        <v>51</v>
      </c>
      <c r="D96" s="7" t="s">
        <v>52</v>
      </c>
      <c r="F96" s="24" t="s">
        <v>53</v>
      </c>
      <c r="G96" s="8">
        <v>0.64374999999999993</v>
      </c>
      <c r="H96" s="9">
        <v>0.65902777777777777</v>
      </c>
      <c r="I96" s="57">
        <f t="shared" si="6"/>
        <v>22.000000000000082</v>
      </c>
      <c r="J96" s="10"/>
      <c r="K96" s="58" t="str">
        <f t="shared" si="7"/>
        <v/>
      </c>
      <c r="L96" s="10"/>
      <c r="M96" s="65" t="s">
        <v>54</v>
      </c>
      <c r="N96" s="65" t="s">
        <v>55</v>
      </c>
      <c r="O96" s="11" t="s">
        <v>88</v>
      </c>
      <c r="S96" s="11" t="s">
        <v>89</v>
      </c>
      <c r="U96" s="12" t="s">
        <v>65</v>
      </c>
      <c r="V96" s="9"/>
      <c r="W96" s="13">
        <v>0</v>
      </c>
      <c r="AA96" s="10"/>
      <c r="AC96" s="14"/>
      <c r="AD96" s="14"/>
      <c r="AF96" s="15"/>
      <c r="AJ96" s="11" t="s">
        <v>58</v>
      </c>
      <c r="AK96" s="10">
        <v>2000</v>
      </c>
      <c r="AL96" s="6" t="s">
        <v>59</v>
      </c>
      <c r="AM96" s="12">
        <v>1</v>
      </c>
      <c r="AN96" s="10" t="s">
        <v>78</v>
      </c>
      <c r="AO96" s="15" t="s">
        <v>79</v>
      </c>
      <c r="AQ96" s="14">
        <v>474499</v>
      </c>
      <c r="AR96" s="14">
        <v>6317464</v>
      </c>
      <c r="AS96" s="6" t="s">
        <v>75</v>
      </c>
      <c r="AT96" s="12" t="s">
        <v>449</v>
      </c>
      <c r="AU96" s="14">
        <v>473943</v>
      </c>
      <c r="AV96" s="14">
        <v>6316949</v>
      </c>
    </row>
    <row r="97" spans="1:50" s="6" customFormat="1" ht="15" customHeight="1">
      <c r="A97" s="4" t="s">
        <v>50</v>
      </c>
      <c r="B97" s="5">
        <v>41758</v>
      </c>
      <c r="C97" s="6" t="s">
        <v>51</v>
      </c>
      <c r="D97" s="7" t="s">
        <v>52</v>
      </c>
      <c r="F97" s="24" t="s">
        <v>53</v>
      </c>
      <c r="G97" s="8">
        <v>0.46180555555555558</v>
      </c>
      <c r="H97" s="9">
        <v>0.48402777777777778</v>
      </c>
      <c r="I97" s="57">
        <f t="shared" si="6"/>
        <v>31.999999999999964</v>
      </c>
      <c r="J97" s="10"/>
      <c r="K97" s="58" t="str">
        <f t="shared" si="7"/>
        <v/>
      </c>
      <c r="L97" s="10"/>
      <c r="M97" s="65" t="s">
        <v>54</v>
      </c>
      <c r="N97" s="65" t="s">
        <v>55</v>
      </c>
      <c r="O97" s="11" t="s">
        <v>93</v>
      </c>
      <c r="S97" s="11" t="s">
        <v>94</v>
      </c>
      <c r="U97" s="12" t="s">
        <v>65</v>
      </c>
      <c r="V97" s="9"/>
      <c r="W97" s="13">
        <v>0</v>
      </c>
      <c r="AA97" s="10"/>
      <c r="AC97" s="14"/>
      <c r="AD97" s="14"/>
      <c r="AF97" s="15"/>
      <c r="AJ97" s="11" t="s">
        <v>58</v>
      </c>
      <c r="AK97" s="10">
        <v>2000</v>
      </c>
      <c r="AL97" s="6" t="s">
        <v>59</v>
      </c>
      <c r="AM97" s="12">
        <v>1</v>
      </c>
      <c r="AN97" s="10" t="s">
        <v>60</v>
      </c>
      <c r="AO97" s="15" t="s">
        <v>87</v>
      </c>
      <c r="AQ97" s="14">
        <v>477827</v>
      </c>
      <c r="AR97" s="14">
        <v>6303951</v>
      </c>
      <c r="AS97" s="6" t="s">
        <v>114</v>
      </c>
      <c r="AT97" s="12" t="s">
        <v>114</v>
      </c>
      <c r="AU97" s="14">
        <v>477827</v>
      </c>
      <c r="AV97" s="14">
        <v>6303951</v>
      </c>
    </row>
    <row r="98" spans="1:50" s="6" customFormat="1" ht="15" customHeight="1">
      <c r="A98" s="6" t="s">
        <v>132</v>
      </c>
      <c r="B98" s="5">
        <v>41758</v>
      </c>
      <c r="C98" s="6" t="s">
        <v>51</v>
      </c>
      <c r="D98" s="1" t="s">
        <v>133</v>
      </c>
      <c r="F98" s="6" t="s">
        <v>53</v>
      </c>
      <c r="G98" s="8">
        <v>0.51388888888888895</v>
      </c>
      <c r="H98" s="9">
        <v>0.54513888888888895</v>
      </c>
      <c r="I98" s="57">
        <f t="shared" si="6"/>
        <v>45</v>
      </c>
      <c r="J98" s="10"/>
      <c r="K98" s="58" t="str">
        <f t="shared" si="7"/>
        <v/>
      </c>
      <c r="L98" s="10">
        <v>1860</v>
      </c>
      <c r="M98" s="65" t="s">
        <v>54</v>
      </c>
      <c r="N98" s="65" t="s">
        <v>55</v>
      </c>
      <c r="O98" s="6" t="s">
        <v>182</v>
      </c>
      <c r="P98" s="6" t="s">
        <v>182</v>
      </c>
      <c r="T98" s="23"/>
      <c r="U98" s="6" t="s">
        <v>399</v>
      </c>
      <c r="V98" s="9"/>
      <c r="W98" s="13">
        <v>0</v>
      </c>
      <c r="AA98" s="10"/>
      <c r="AC98" s="14"/>
      <c r="AD98" s="14"/>
      <c r="AJ98" s="6" t="s">
        <v>172</v>
      </c>
      <c r="AK98" s="10" t="s">
        <v>149</v>
      </c>
      <c r="AL98" s="6" t="s">
        <v>59</v>
      </c>
      <c r="AM98" s="6" t="s">
        <v>59</v>
      </c>
      <c r="AN98" s="10" t="s">
        <v>135</v>
      </c>
      <c r="AO98" s="6" t="s">
        <v>138</v>
      </c>
      <c r="AQ98" s="14" t="s">
        <v>450</v>
      </c>
      <c r="AR98" s="14" t="s">
        <v>451</v>
      </c>
      <c r="AS98" s="6" t="s">
        <v>452</v>
      </c>
      <c r="AU98" s="14" t="s">
        <v>450</v>
      </c>
      <c r="AV98" s="14" t="s">
        <v>451</v>
      </c>
      <c r="AW98" s="6" t="s">
        <v>144</v>
      </c>
      <c r="AX98" s="6" t="s">
        <v>453</v>
      </c>
    </row>
    <row r="99" spans="1:50" s="6" customFormat="1" ht="15" customHeight="1">
      <c r="A99" s="4" t="s">
        <v>50</v>
      </c>
      <c r="B99" s="5">
        <v>41758</v>
      </c>
      <c r="C99" s="6" t="s">
        <v>51</v>
      </c>
      <c r="D99" s="7" t="s">
        <v>52</v>
      </c>
      <c r="F99" s="24" t="s">
        <v>53</v>
      </c>
      <c r="G99" s="8">
        <v>0.57986111111111105</v>
      </c>
      <c r="H99" s="9">
        <v>0.58680555555555558</v>
      </c>
      <c r="I99" s="57">
        <f t="shared" si="6"/>
        <v>10.000000000000124</v>
      </c>
      <c r="J99" s="10"/>
      <c r="K99" s="58" t="str">
        <f t="shared" si="7"/>
        <v/>
      </c>
      <c r="L99" s="10"/>
      <c r="M99" s="65" t="s">
        <v>54</v>
      </c>
      <c r="N99" s="65" t="s">
        <v>71</v>
      </c>
      <c r="O99" s="11" t="s">
        <v>170</v>
      </c>
      <c r="S99" s="11" t="s">
        <v>171</v>
      </c>
      <c r="U99" s="12" t="s">
        <v>65</v>
      </c>
      <c r="V99" s="9"/>
      <c r="W99" s="13">
        <v>0</v>
      </c>
      <c r="AA99" s="10"/>
      <c r="AC99" s="14"/>
      <c r="AD99" s="14"/>
      <c r="AF99" s="15"/>
      <c r="AJ99" s="11" t="s">
        <v>58</v>
      </c>
      <c r="AK99" s="10">
        <v>2000</v>
      </c>
      <c r="AL99" s="6" t="s">
        <v>59</v>
      </c>
      <c r="AM99" s="12">
        <v>1</v>
      </c>
      <c r="AN99" s="10" t="s">
        <v>60</v>
      </c>
      <c r="AO99" s="15" t="s">
        <v>87</v>
      </c>
      <c r="AQ99" s="14">
        <v>479880</v>
      </c>
      <c r="AR99" s="14">
        <v>6308562</v>
      </c>
      <c r="AS99" s="6" t="s">
        <v>75</v>
      </c>
      <c r="AT99" s="12" t="s">
        <v>74</v>
      </c>
      <c r="AU99" s="14">
        <v>479889</v>
      </c>
      <c r="AV99" s="14">
        <v>6308080</v>
      </c>
    </row>
    <row r="100" spans="1:50" s="6" customFormat="1" ht="15" customHeight="1">
      <c r="A100" s="4" t="s">
        <v>50</v>
      </c>
      <c r="B100" s="5">
        <v>41758</v>
      </c>
      <c r="C100" s="6" t="s">
        <v>51</v>
      </c>
      <c r="D100" s="7" t="s">
        <v>52</v>
      </c>
      <c r="F100" s="24" t="s">
        <v>53</v>
      </c>
      <c r="G100" s="8">
        <v>0.59375</v>
      </c>
      <c r="H100" s="9">
        <v>0.6</v>
      </c>
      <c r="I100" s="57">
        <f t="shared" si="6"/>
        <v>8.999999999999968</v>
      </c>
      <c r="J100" s="10"/>
      <c r="K100" s="58" t="str">
        <f t="shared" si="7"/>
        <v/>
      </c>
      <c r="L100" s="10"/>
      <c r="M100" s="65" t="s">
        <v>54</v>
      </c>
      <c r="N100" s="65" t="s">
        <v>71</v>
      </c>
      <c r="O100" s="11" t="s">
        <v>174</v>
      </c>
      <c r="S100" s="11" t="s">
        <v>175</v>
      </c>
      <c r="U100" s="12" t="s">
        <v>65</v>
      </c>
      <c r="V100" s="9"/>
      <c r="W100" s="13">
        <v>0</v>
      </c>
      <c r="AA100" s="10"/>
      <c r="AC100" s="14"/>
      <c r="AD100" s="14"/>
      <c r="AF100" s="15"/>
      <c r="AJ100" s="11" t="s">
        <v>58</v>
      </c>
      <c r="AK100" s="10">
        <v>2000</v>
      </c>
      <c r="AL100" s="6" t="s">
        <v>59</v>
      </c>
      <c r="AM100" s="12">
        <v>1</v>
      </c>
      <c r="AN100" s="10" t="s">
        <v>102</v>
      </c>
      <c r="AO100" s="18" t="s">
        <v>87</v>
      </c>
      <c r="AQ100" s="14">
        <v>479748</v>
      </c>
      <c r="AR100" s="14">
        <v>6308070</v>
      </c>
      <c r="AS100" s="6" t="s">
        <v>75</v>
      </c>
      <c r="AT100" s="12" t="s">
        <v>74</v>
      </c>
      <c r="AU100" s="14">
        <v>480411</v>
      </c>
      <c r="AV100" s="14">
        <v>6307132</v>
      </c>
    </row>
    <row r="101" spans="1:50" s="6" customFormat="1" ht="15" customHeight="1">
      <c r="A101" s="4" t="s">
        <v>50</v>
      </c>
      <c r="B101" s="5">
        <v>41759</v>
      </c>
      <c r="C101" s="6" t="s">
        <v>51</v>
      </c>
      <c r="D101" s="7" t="s">
        <v>52</v>
      </c>
      <c r="F101" s="24" t="s">
        <v>53</v>
      </c>
      <c r="G101" s="8">
        <v>0.36527777777777781</v>
      </c>
      <c r="H101" s="9">
        <v>0.37638888888888888</v>
      </c>
      <c r="I101" s="57">
        <f t="shared" si="6"/>
        <v>15.999999999999943</v>
      </c>
      <c r="J101" s="10"/>
      <c r="K101" s="58" t="str">
        <f t="shared" si="7"/>
        <v/>
      </c>
      <c r="L101" s="10"/>
      <c r="M101" s="65" t="s">
        <v>54</v>
      </c>
      <c r="N101" s="65" t="s">
        <v>71</v>
      </c>
      <c r="O101" s="11" t="s">
        <v>130</v>
      </c>
      <c r="S101" s="11" t="s">
        <v>131</v>
      </c>
      <c r="U101" s="12" t="s">
        <v>65</v>
      </c>
      <c r="V101" s="9"/>
      <c r="W101" s="13">
        <v>0</v>
      </c>
      <c r="AA101" s="10"/>
      <c r="AC101" s="14"/>
      <c r="AD101" s="14"/>
      <c r="AF101" s="15"/>
      <c r="AJ101" s="11" t="s">
        <v>58</v>
      </c>
      <c r="AK101" s="10">
        <v>2000</v>
      </c>
      <c r="AL101" s="4" t="s">
        <v>59</v>
      </c>
      <c r="AM101" s="12">
        <v>2</v>
      </c>
      <c r="AN101" s="21" t="s">
        <v>71</v>
      </c>
      <c r="AO101" s="18" t="s">
        <v>87</v>
      </c>
      <c r="AQ101" s="14">
        <v>479718</v>
      </c>
      <c r="AR101" s="14">
        <v>6309427</v>
      </c>
      <c r="AS101" s="4" t="s">
        <v>74</v>
      </c>
      <c r="AT101" s="19" t="s">
        <v>75</v>
      </c>
      <c r="AU101" s="14">
        <v>480097</v>
      </c>
      <c r="AV101" s="14">
        <v>6309306</v>
      </c>
    </row>
    <row r="102" spans="1:50" s="6" customFormat="1" ht="15" customHeight="1">
      <c r="A102" s="4" t="s">
        <v>50</v>
      </c>
      <c r="B102" s="5">
        <v>41759</v>
      </c>
      <c r="C102" s="6" t="s">
        <v>51</v>
      </c>
      <c r="D102" s="7" t="s">
        <v>52</v>
      </c>
      <c r="F102" s="24" t="s">
        <v>53</v>
      </c>
      <c r="G102" s="8">
        <v>0.3833333333333333</v>
      </c>
      <c r="H102" s="9">
        <v>0.39027777777777778</v>
      </c>
      <c r="I102" s="57">
        <f t="shared" si="6"/>
        <v>10.000000000000044</v>
      </c>
      <c r="J102" s="10"/>
      <c r="K102" s="58" t="str">
        <f t="shared" si="7"/>
        <v/>
      </c>
      <c r="L102" s="10"/>
      <c r="M102" s="65" t="s">
        <v>54</v>
      </c>
      <c r="N102" s="65" t="s">
        <v>71</v>
      </c>
      <c r="O102" s="11" t="s">
        <v>127</v>
      </c>
      <c r="S102" s="11" t="s">
        <v>128</v>
      </c>
      <c r="U102" s="12" t="s">
        <v>65</v>
      </c>
      <c r="V102" s="9"/>
      <c r="W102" s="13">
        <v>0</v>
      </c>
      <c r="AA102" s="10"/>
      <c r="AC102" s="14"/>
      <c r="AD102" s="14"/>
      <c r="AF102" s="15"/>
      <c r="AJ102" s="11" t="s">
        <v>58</v>
      </c>
      <c r="AK102" s="10">
        <v>2000</v>
      </c>
      <c r="AL102" s="4" t="s">
        <v>59</v>
      </c>
      <c r="AM102" s="12">
        <v>2</v>
      </c>
      <c r="AN102" s="21" t="s">
        <v>71</v>
      </c>
      <c r="AO102" s="18" t="s">
        <v>87</v>
      </c>
      <c r="AQ102" s="14">
        <v>478744</v>
      </c>
      <c r="AR102" s="14">
        <v>6309468</v>
      </c>
      <c r="AS102" s="4" t="s">
        <v>70</v>
      </c>
      <c r="AT102" s="19" t="s">
        <v>91</v>
      </c>
      <c r="AU102" s="14">
        <v>479176</v>
      </c>
      <c r="AV102" s="14">
        <v>6309467</v>
      </c>
    </row>
    <row r="103" spans="1:50" s="6" customFormat="1" ht="15" customHeight="1">
      <c r="A103" s="4" t="s">
        <v>50</v>
      </c>
      <c r="B103" s="5">
        <v>41759</v>
      </c>
      <c r="C103" s="6" t="s">
        <v>51</v>
      </c>
      <c r="D103" s="7" t="s">
        <v>52</v>
      </c>
      <c r="F103" s="24" t="s">
        <v>53</v>
      </c>
      <c r="G103" s="8">
        <v>0.43958333333333338</v>
      </c>
      <c r="H103" s="9">
        <v>0.44861111111111113</v>
      </c>
      <c r="I103" s="57">
        <f t="shared" si="6"/>
        <v>12.999999999999954</v>
      </c>
      <c r="J103" s="10"/>
      <c r="K103" s="58" t="str">
        <f t="shared" si="7"/>
        <v/>
      </c>
      <c r="L103" s="10"/>
      <c r="M103" s="65" t="s">
        <v>54</v>
      </c>
      <c r="N103" s="65" t="s">
        <v>55</v>
      </c>
      <c r="O103" s="11" t="s">
        <v>109</v>
      </c>
      <c r="S103" s="11" t="s">
        <v>110</v>
      </c>
      <c r="U103" s="12" t="s">
        <v>65</v>
      </c>
      <c r="V103" s="9"/>
      <c r="W103" s="13">
        <v>0</v>
      </c>
      <c r="AA103" s="10"/>
      <c r="AC103" s="14"/>
      <c r="AD103" s="14"/>
      <c r="AF103" s="15"/>
      <c r="AJ103" s="11" t="s">
        <v>58</v>
      </c>
      <c r="AK103" s="10">
        <v>2000</v>
      </c>
      <c r="AL103" s="4" t="s">
        <v>59</v>
      </c>
      <c r="AM103" s="12">
        <v>2</v>
      </c>
      <c r="AN103" s="21" t="s">
        <v>71</v>
      </c>
      <c r="AO103" s="18" t="s">
        <v>87</v>
      </c>
      <c r="AQ103" s="14">
        <v>477060</v>
      </c>
      <c r="AR103" s="14">
        <v>6303779</v>
      </c>
      <c r="AS103" s="4" t="s">
        <v>74</v>
      </c>
      <c r="AT103" s="19" t="s">
        <v>74</v>
      </c>
      <c r="AU103" s="14">
        <v>477052</v>
      </c>
      <c r="AV103" s="14">
        <v>6303710</v>
      </c>
    </row>
    <row r="104" spans="1:50" s="6" customFormat="1" ht="15" customHeight="1">
      <c r="A104" s="7" t="s">
        <v>203</v>
      </c>
      <c r="B104" s="5">
        <v>41762</v>
      </c>
      <c r="C104" s="7" t="s">
        <v>51</v>
      </c>
      <c r="D104" s="1" t="s">
        <v>133</v>
      </c>
      <c r="E104" s="7"/>
      <c r="F104" s="7" t="s">
        <v>53</v>
      </c>
      <c r="G104" s="8">
        <v>0.3888888888888889</v>
      </c>
      <c r="H104" s="9">
        <v>0.39166666666666666</v>
      </c>
      <c r="I104" s="57">
        <f t="shared" si="6"/>
        <v>3.9999999999999858</v>
      </c>
      <c r="J104" s="10"/>
      <c r="K104" s="58" t="str">
        <f t="shared" si="7"/>
        <v/>
      </c>
      <c r="L104" s="10">
        <v>155</v>
      </c>
      <c r="M104" s="65" t="s">
        <v>54</v>
      </c>
      <c r="N104" s="65" t="s">
        <v>55</v>
      </c>
      <c r="O104" s="7" t="s">
        <v>260</v>
      </c>
      <c r="P104" s="7"/>
      <c r="Q104" s="7" t="s">
        <v>260</v>
      </c>
      <c r="R104" s="7"/>
      <c r="S104" s="7"/>
      <c r="T104" s="7"/>
      <c r="U104" s="7" t="s">
        <v>387</v>
      </c>
      <c r="V104" s="9"/>
      <c r="W104" s="13">
        <v>0</v>
      </c>
      <c r="X104" s="7"/>
      <c r="Y104" s="7"/>
      <c r="Z104" s="7"/>
      <c r="AA104" s="10"/>
      <c r="AB104" s="7"/>
      <c r="AC104" s="14"/>
      <c r="AD104" s="14"/>
      <c r="AE104" s="7"/>
      <c r="AF104" s="7"/>
      <c r="AG104" s="7"/>
      <c r="AH104" s="7"/>
      <c r="AI104" s="7"/>
      <c r="AJ104" s="7" t="s">
        <v>58</v>
      </c>
      <c r="AK104" s="10" t="s">
        <v>426</v>
      </c>
      <c r="AL104" s="7" t="s">
        <v>59</v>
      </c>
      <c r="AM104" s="7" t="s">
        <v>137</v>
      </c>
      <c r="AN104" s="10" t="s">
        <v>102</v>
      </c>
      <c r="AO104" s="7" t="s">
        <v>79</v>
      </c>
      <c r="AP104" s="7"/>
      <c r="AQ104" s="14" t="s">
        <v>454</v>
      </c>
      <c r="AR104" s="14" t="s">
        <v>455</v>
      </c>
      <c r="AS104" s="6" t="s">
        <v>456</v>
      </c>
      <c r="AT104" s="7"/>
      <c r="AU104" s="14" t="s">
        <v>457</v>
      </c>
      <c r="AV104" s="14" t="s">
        <v>458</v>
      </c>
      <c r="AW104" s="7" t="s">
        <v>144</v>
      </c>
      <c r="AX104" s="7" t="s">
        <v>459</v>
      </c>
    </row>
    <row r="105" spans="1:50" s="6" customFormat="1" ht="15" customHeight="1">
      <c r="A105" s="6" t="s">
        <v>382</v>
      </c>
      <c r="B105" s="5">
        <v>41762</v>
      </c>
      <c r="C105" s="6" t="s">
        <v>51</v>
      </c>
      <c r="D105" s="6" t="s">
        <v>52</v>
      </c>
      <c r="E105" s="6" t="s">
        <v>460</v>
      </c>
      <c r="F105" s="6" t="s">
        <v>383</v>
      </c>
      <c r="G105" s="8">
        <v>0.53194444444444444</v>
      </c>
      <c r="H105" s="9">
        <v>0.57500000000000007</v>
      </c>
      <c r="I105" s="57">
        <f t="shared" si="6"/>
        <v>62.000000000000099</v>
      </c>
      <c r="J105" s="10"/>
      <c r="K105" s="58" t="str">
        <f t="shared" si="7"/>
        <v/>
      </c>
      <c r="L105" s="25">
        <v>19400</v>
      </c>
      <c r="M105" s="65" t="s">
        <v>54</v>
      </c>
      <c r="N105" s="65" t="s">
        <v>55</v>
      </c>
      <c r="O105" s="6" t="s">
        <v>461</v>
      </c>
      <c r="R105" s="6" t="s">
        <v>461</v>
      </c>
      <c r="T105" s="23"/>
      <c r="U105" s="6" t="s">
        <v>65</v>
      </c>
      <c r="V105" s="9"/>
      <c r="W105" s="13">
        <v>0</v>
      </c>
      <c r="AA105" s="10"/>
      <c r="AC105" s="14"/>
      <c r="AD105" s="14"/>
      <c r="AJ105" s="6" t="s">
        <v>172</v>
      </c>
      <c r="AK105" s="10" t="s">
        <v>426</v>
      </c>
      <c r="AL105" s="6" t="s">
        <v>59</v>
      </c>
      <c r="AM105" s="6" t="s">
        <v>137</v>
      </c>
      <c r="AN105" s="10" t="s">
        <v>111</v>
      </c>
      <c r="AO105" s="6" t="s">
        <v>79</v>
      </c>
      <c r="AQ105" s="14" t="s">
        <v>462</v>
      </c>
      <c r="AR105" s="14" t="s">
        <v>463</v>
      </c>
      <c r="AS105" s="6" t="s">
        <v>464</v>
      </c>
      <c r="AU105" s="14" t="s">
        <v>465</v>
      </c>
      <c r="AV105" s="14" t="s">
        <v>466</v>
      </c>
      <c r="AW105" s="6" t="s">
        <v>144</v>
      </c>
      <c r="AX105" s="6" t="s">
        <v>467</v>
      </c>
    </row>
    <row r="106" spans="1:50" s="6" customFormat="1" ht="15" customHeight="1">
      <c r="A106" s="1" t="s">
        <v>443</v>
      </c>
      <c r="B106" s="5">
        <v>41762</v>
      </c>
      <c r="C106" s="6" t="s">
        <v>51</v>
      </c>
      <c r="D106" s="1" t="s">
        <v>133</v>
      </c>
      <c r="E106" s="1"/>
      <c r="F106" s="1" t="s">
        <v>213</v>
      </c>
      <c r="G106" s="9">
        <v>0.59027777777777779</v>
      </c>
      <c r="H106" s="28">
        <v>0.6430555555555556</v>
      </c>
      <c r="I106" s="57">
        <f t="shared" si="6"/>
        <v>76.000000000000057</v>
      </c>
      <c r="J106" s="29"/>
      <c r="K106" s="58" t="str">
        <f t="shared" si="7"/>
        <v/>
      </c>
      <c r="L106" s="29">
        <v>32754</v>
      </c>
      <c r="M106" s="65" t="s">
        <v>54</v>
      </c>
      <c r="N106" s="65" t="s">
        <v>55</v>
      </c>
      <c r="O106" s="3" t="s">
        <v>468</v>
      </c>
      <c r="P106" s="1"/>
      <c r="Q106" s="1"/>
      <c r="R106" s="1"/>
      <c r="S106" s="1"/>
      <c r="T106" s="3" t="s">
        <v>469</v>
      </c>
      <c r="U106" s="1" t="s">
        <v>65</v>
      </c>
      <c r="V106" s="28"/>
      <c r="W106" s="13">
        <v>0</v>
      </c>
      <c r="X106" s="1"/>
      <c r="Y106" s="1"/>
      <c r="Z106" s="1"/>
      <c r="AA106" s="29"/>
      <c r="AB106" s="1"/>
      <c r="AC106" s="30"/>
      <c r="AD106" s="30"/>
      <c r="AE106" s="1"/>
      <c r="AF106" s="1"/>
      <c r="AG106" s="1"/>
      <c r="AH106" s="1"/>
      <c r="AI106" s="1"/>
      <c r="AJ106" s="1" t="s">
        <v>58</v>
      </c>
      <c r="AK106" s="29" t="s">
        <v>447</v>
      </c>
      <c r="AL106" s="1" t="s">
        <v>59</v>
      </c>
      <c r="AM106" s="1" t="s">
        <v>137</v>
      </c>
      <c r="AN106" s="29"/>
      <c r="AO106" s="1" t="s">
        <v>138</v>
      </c>
      <c r="AP106" s="1"/>
      <c r="AQ106" s="30">
        <v>453960</v>
      </c>
      <c r="AR106" s="30">
        <v>6312827</v>
      </c>
      <c r="AS106" s="1" t="s">
        <v>470</v>
      </c>
      <c r="AT106" s="1"/>
      <c r="AU106" s="30">
        <v>455909</v>
      </c>
      <c r="AV106" s="30">
        <v>6312871</v>
      </c>
      <c r="AW106" s="1"/>
      <c r="AX106" s="1"/>
    </row>
    <row r="107" spans="1:50" s="6" customFormat="1" ht="15" customHeight="1">
      <c r="A107" s="1" t="s">
        <v>443</v>
      </c>
      <c r="B107" s="5">
        <v>41762</v>
      </c>
      <c r="C107" s="6" t="s">
        <v>51</v>
      </c>
      <c r="D107" s="1" t="s">
        <v>133</v>
      </c>
      <c r="E107" s="1"/>
      <c r="F107" s="1" t="s">
        <v>213</v>
      </c>
      <c r="G107" s="9">
        <v>0.62916666666666665</v>
      </c>
      <c r="H107" s="28" t="s">
        <v>471</v>
      </c>
      <c r="I107" s="57">
        <f t="shared" si="6"/>
        <v>4.9999999999999822</v>
      </c>
      <c r="J107" s="29">
        <v>58000</v>
      </c>
      <c r="K107" s="58">
        <f t="shared" si="7"/>
        <v>5.8</v>
      </c>
      <c r="L107" s="29"/>
      <c r="M107" s="65" t="s">
        <v>54</v>
      </c>
      <c r="N107" s="65" t="s">
        <v>55</v>
      </c>
      <c r="O107" s="3" t="s">
        <v>472</v>
      </c>
      <c r="P107" s="1"/>
      <c r="Q107" s="1"/>
      <c r="R107" s="1"/>
      <c r="S107" s="1"/>
      <c r="T107" s="3" t="s">
        <v>473</v>
      </c>
      <c r="U107" s="1" t="s">
        <v>90</v>
      </c>
      <c r="V107" s="28"/>
      <c r="W107" s="13">
        <v>0</v>
      </c>
      <c r="X107" s="1"/>
      <c r="Y107" s="1"/>
      <c r="Z107" s="1"/>
      <c r="AA107" s="29"/>
      <c r="AB107" s="1"/>
      <c r="AC107" s="30"/>
      <c r="AD107" s="30"/>
      <c r="AE107" s="1"/>
      <c r="AF107" s="1"/>
      <c r="AG107" s="1"/>
      <c r="AH107" s="1"/>
      <c r="AI107" s="1"/>
      <c r="AJ107" s="1" t="s">
        <v>58</v>
      </c>
      <c r="AK107" s="29" t="s">
        <v>447</v>
      </c>
      <c r="AL107" s="1" t="s">
        <v>59</v>
      </c>
      <c r="AM107" s="1" t="s">
        <v>137</v>
      </c>
      <c r="AN107" s="29" t="s">
        <v>95</v>
      </c>
      <c r="AO107" s="1" t="s">
        <v>90</v>
      </c>
      <c r="AP107" s="1"/>
      <c r="AQ107" s="30">
        <v>461917</v>
      </c>
      <c r="AR107" s="30">
        <v>6321848</v>
      </c>
      <c r="AS107" s="1" t="s">
        <v>474</v>
      </c>
      <c r="AT107" s="1"/>
      <c r="AU107" s="30">
        <v>461926</v>
      </c>
      <c r="AV107" s="30">
        <v>6321852</v>
      </c>
      <c r="AW107" s="1"/>
      <c r="AX107" s="1"/>
    </row>
    <row r="108" spans="1:50" s="6" customFormat="1" ht="15" customHeight="1">
      <c r="A108" s="1" t="s">
        <v>443</v>
      </c>
      <c r="B108" s="5">
        <v>41762</v>
      </c>
      <c r="C108" s="6" t="s">
        <v>51</v>
      </c>
      <c r="D108" s="1" t="s">
        <v>133</v>
      </c>
      <c r="E108" s="1"/>
      <c r="F108" s="1" t="s">
        <v>213</v>
      </c>
      <c r="G108" s="9">
        <v>0.63541666666666663</v>
      </c>
      <c r="H108" s="28" t="s">
        <v>475</v>
      </c>
      <c r="I108" s="57">
        <f t="shared" si="6"/>
        <v>9.9999999999999645</v>
      </c>
      <c r="J108" s="29">
        <v>148000</v>
      </c>
      <c r="K108" s="58">
        <f t="shared" si="7"/>
        <v>14.8</v>
      </c>
      <c r="L108" s="29"/>
      <c r="M108" s="65" t="s">
        <v>54</v>
      </c>
      <c r="N108" s="65" t="s">
        <v>55</v>
      </c>
      <c r="O108" s="3" t="s">
        <v>347</v>
      </c>
      <c r="P108" s="1"/>
      <c r="Q108" s="1"/>
      <c r="R108" s="1"/>
      <c r="S108" s="1"/>
      <c r="T108" s="3" t="s">
        <v>476</v>
      </c>
      <c r="U108" s="1" t="s">
        <v>65</v>
      </c>
      <c r="V108" s="28"/>
      <c r="W108" s="13">
        <v>0</v>
      </c>
      <c r="X108" s="1"/>
      <c r="Y108" s="1"/>
      <c r="Z108" s="1"/>
      <c r="AA108" s="29"/>
      <c r="AB108" s="1"/>
      <c r="AC108" s="30"/>
      <c r="AD108" s="30"/>
      <c r="AE108" s="1"/>
      <c r="AF108" s="1"/>
      <c r="AG108" s="1"/>
      <c r="AH108" s="1"/>
      <c r="AI108" s="1"/>
      <c r="AJ108" s="1" t="s">
        <v>58</v>
      </c>
      <c r="AK108" s="29" t="s">
        <v>447</v>
      </c>
      <c r="AL108" s="1" t="s">
        <v>59</v>
      </c>
      <c r="AM108" s="1" t="s">
        <v>137</v>
      </c>
      <c r="AN108" s="29" t="s">
        <v>477</v>
      </c>
      <c r="AO108" s="1" t="s">
        <v>90</v>
      </c>
      <c r="AP108" s="1"/>
      <c r="AQ108" s="30">
        <v>461839</v>
      </c>
      <c r="AR108" s="30">
        <v>6322215</v>
      </c>
      <c r="AS108" s="1" t="s">
        <v>474</v>
      </c>
      <c r="AT108" s="1"/>
      <c r="AU108" s="30">
        <v>461841</v>
      </c>
      <c r="AV108" s="30">
        <v>6322209</v>
      </c>
      <c r="AW108" s="1"/>
      <c r="AX108" s="1"/>
    </row>
    <row r="109" spans="1:50" s="6" customFormat="1" ht="15" customHeight="1">
      <c r="A109" s="6" t="s">
        <v>382</v>
      </c>
      <c r="B109" s="5">
        <v>41762</v>
      </c>
      <c r="C109" s="6" t="s">
        <v>51</v>
      </c>
      <c r="D109" s="1" t="s">
        <v>133</v>
      </c>
      <c r="F109" s="6" t="s">
        <v>383</v>
      </c>
      <c r="G109" s="8">
        <v>0.64583333333333337</v>
      </c>
      <c r="H109" s="9">
        <v>0.6958333333333333</v>
      </c>
      <c r="I109" s="57">
        <f t="shared" si="6"/>
        <v>71.999999999999901</v>
      </c>
      <c r="J109" s="10"/>
      <c r="K109" s="58" t="str">
        <f t="shared" si="7"/>
        <v/>
      </c>
      <c r="L109" s="10">
        <v>19400</v>
      </c>
      <c r="M109" s="65" t="s">
        <v>54</v>
      </c>
      <c r="N109" s="65" t="s">
        <v>55</v>
      </c>
      <c r="O109" s="6" t="s">
        <v>461</v>
      </c>
      <c r="R109" s="6" t="s">
        <v>461</v>
      </c>
      <c r="T109" s="23"/>
      <c r="U109" s="6" t="s">
        <v>65</v>
      </c>
      <c r="V109" s="9"/>
      <c r="W109" s="13">
        <v>0</v>
      </c>
      <c r="AA109" s="10"/>
      <c r="AC109" s="14"/>
      <c r="AD109" s="14"/>
      <c r="AJ109" s="6" t="s">
        <v>172</v>
      </c>
      <c r="AK109" s="10" t="s">
        <v>136</v>
      </c>
      <c r="AL109" s="6" t="s">
        <v>59</v>
      </c>
      <c r="AM109" s="6" t="s">
        <v>137</v>
      </c>
      <c r="AN109" s="10" t="s">
        <v>111</v>
      </c>
      <c r="AO109" s="6" t="s">
        <v>87</v>
      </c>
      <c r="AQ109" s="14" t="s">
        <v>478</v>
      </c>
      <c r="AR109" s="14" t="s">
        <v>479</v>
      </c>
      <c r="AS109" s="6" t="s">
        <v>480</v>
      </c>
      <c r="AU109" s="14" t="s">
        <v>481</v>
      </c>
      <c r="AV109" s="14" t="s">
        <v>482</v>
      </c>
      <c r="AW109" s="6" t="s">
        <v>144</v>
      </c>
      <c r="AX109" s="6" t="s">
        <v>483</v>
      </c>
    </row>
    <row r="110" spans="1:50" s="6" customFormat="1" ht="15" customHeight="1">
      <c r="A110" s="6" t="s">
        <v>203</v>
      </c>
      <c r="B110" s="5">
        <v>41762</v>
      </c>
      <c r="C110" s="6" t="s">
        <v>406</v>
      </c>
      <c r="D110" s="4" t="s">
        <v>407</v>
      </c>
      <c r="G110" s="26"/>
      <c r="H110" s="9"/>
      <c r="I110" s="57"/>
      <c r="J110" s="10"/>
      <c r="K110" s="59" t="str">
        <f>IF(J110&gt;0,J110/1000,"")</f>
        <v/>
      </c>
      <c r="L110" s="10"/>
      <c r="M110" s="65" t="s">
        <v>54</v>
      </c>
      <c r="N110" s="65" t="s">
        <v>55</v>
      </c>
      <c r="O110" s="6" t="s">
        <v>408</v>
      </c>
      <c r="Q110" s="6" t="s">
        <v>424</v>
      </c>
      <c r="T110" s="23"/>
      <c r="U110" s="6" t="s">
        <v>205</v>
      </c>
      <c r="V110" s="9">
        <v>0.68611111111111101</v>
      </c>
      <c r="W110" s="27">
        <v>1</v>
      </c>
      <c r="X110" s="6" t="s">
        <v>484</v>
      </c>
      <c r="Y110" s="1" t="s">
        <v>485</v>
      </c>
      <c r="Z110" s="1" t="s">
        <v>412</v>
      </c>
      <c r="AA110" s="10" t="s">
        <v>486</v>
      </c>
      <c r="AC110" s="14" t="s">
        <v>487</v>
      </c>
      <c r="AD110" s="14" t="s">
        <v>488</v>
      </c>
      <c r="AE110" s="6" t="s">
        <v>416</v>
      </c>
      <c r="AF110" s="6" t="s">
        <v>90</v>
      </c>
      <c r="AG110" s="6" t="s">
        <v>416</v>
      </c>
      <c r="AH110" s="6" t="s">
        <v>417</v>
      </c>
      <c r="AJ110" s="6" t="s">
        <v>58</v>
      </c>
      <c r="AK110" s="10"/>
      <c r="AL110" s="6" t="s">
        <v>59</v>
      </c>
      <c r="AM110" s="6" t="s">
        <v>293</v>
      </c>
      <c r="AN110" s="10" t="s">
        <v>60</v>
      </c>
      <c r="AO110" s="6" t="s">
        <v>79</v>
      </c>
      <c r="AQ110" s="14"/>
      <c r="AR110" s="14"/>
      <c r="AU110" s="14"/>
      <c r="AV110" s="14"/>
    </row>
    <row r="111" spans="1:50" s="6" customFormat="1" ht="15" customHeight="1">
      <c r="A111" s="6" t="s">
        <v>203</v>
      </c>
      <c r="B111" s="5">
        <v>41762</v>
      </c>
      <c r="C111" s="6" t="s">
        <v>406</v>
      </c>
      <c r="D111" s="4" t="s">
        <v>407</v>
      </c>
      <c r="G111" s="26"/>
      <c r="H111" s="9"/>
      <c r="I111" s="57"/>
      <c r="J111" s="10"/>
      <c r="K111" s="59" t="str">
        <f>IF(J111&gt;0,J111/1000,"")</f>
        <v/>
      </c>
      <c r="L111" s="10"/>
      <c r="M111" s="65" t="s">
        <v>54</v>
      </c>
      <c r="N111" s="65" t="s">
        <v>55</v>
      </c>
      <c r="O111" s="6" t="s">
        <v>408</v>
      </c>
      <c r="Q111" s="6" t="s">
        <v>424</v>
      </c>
      <c r="T111" s="23"/>
      <c r="U111" s="6" t="s">
        <v>205</v>
      </c>
      <c r="V111" s="9">
        <v>0.68611111111111101</v>
      </c>
      <c r="W111" s="27">
        <v>1</v>
      </c>
      <c r="X111" s="6" t="s">
        <v>484</v>
      </c>
      <c r="Y111" s="1" t="s">
        <v>485</v>
      </c>
      <c r="Z111" s="1" t="s">
        <v>412</v>
      </c>
      <c r="AA111" s="10" t="s">
        <v>489</v>
      </c>
      <c r="AC111" s="14" t="s">
        <v>487</v>
      </c>
      <c r="AD111" s="14" t="s">
        <v>488</v>
      </c>
      <c r="AE111" s="6" t="s">
        <v>416</v>
      </c>
      <c r="AF111" s="6" t="s">
        <v>87</v>
      </c>
      <c r="AG111" s="6" t="s">
        <v>416</v>
      </c>
      <c r="AH111" s="6" t="s">
        <v>417</v>
      </c>
      <c r="AJ111" s="6" t="s">
        <v>58</v>
      </c>
      <c r="AK111" s="10"/>
      <c r="AL111" s="6" t="s">
        <v>59</v>
      </c>
      <c r="AM111" s="6" t="s">
        <v>293</v>
      </c>
      <c r="AN111" s="10" t="s">
        <v>60</v>
      </c>
      <c r="AO111" s="6" t="s">
        <v>79</v>
      </c>
      <c r="AQ111" s="14"/>
      <c r="AR111" s="14"/>
      <c r="AU111" s="14"/>
      <c r="AV111" s="14"/>
    </row>
    <row r="112" spans="1:50" s="6" customFormat="1" ht="15" customHeight="1">
      <c r="A112" s="1" t="s">
        <v>443</v>
      </c>
      <c r="B112" s="5">
        <v>41763</v>
      </c>
      <c r="C112" s="6" t="s">
        <v>51</v>
      </c>
      <c r="D112" s="1" t="s">
        <v>133</v>
      </c>
      <c r="E112" s="1"/>
      <c r="F112" s="1" t="s">
        <v>213</v>
      </c>
      <c r="G112" s="9">
        <v>0.34791666666666665</v>
      </c>
      <c r="H112" s="28">
        <v>0.40902777777777777</v>
      </c>
      <c r="I112" s="57">
        <f t="shared" ref="I112:I148" si="8">IF((H112-G112)*24*60&lt;0,"",(H112-G112)*24*60)</f>
        <v>88</v>
      </c>
      <c r="J112" s="29"/>
      <c r="K112" s="58" t="str">
        <f t="shared" ref="K112:K148" si="9">IF(J112&gt;0,J112/10000,"")</f>
        <v/>
      </c>
      <c r="L112" s="29">
        <v>3402</v>
      </c>
      <c r="M112" s="65" t="s">
        <v>54</v>
      </c>
      <c r="N112" s="65" t="s">
        <v>55</v>
      </c>
      <c r="O112" s="3" t="s">
        <v>490</v>
      </c>
      <c r="P112" s="1"/>
      <c r="Q112" s="1"/>
      <c r="R112" s="1"/>
      <c r="S112" s="1"/>
      <c r="T112" s="3" t="s">
        <v>491</v>
      </c>
      <c r="U112" s="1" t="s">
        <v>65</v>
      </c>
      <c r="V112" s="28"/>
      <c r="W112" s="13">
        <v>0</v>
      </c>
      <c r="X112" s="1"/>
      <c r="Y112" s="1"/>
      <c r="Z112" s="1"/>
      <c r="AA112" s="29"/>
      <c r="AB112" s="1"/>
      <c r="AC112" s="30"/>
      <c r="AD112" s="30"/>
      <c r="AE112" s="1"/>
      <c r="AF112" s="1"/>
      <c r="AG112" s="1"/>
      <c r="AH112" s="1"/>
      <c r="AI112" s="1"/>
      <c r="AJ112" s="1" t="s">
        <v>58</v>
      </c>
      <c r="AK112" s="29" t="s">
        <v>447</v>
      </c>
      <c r="AL112" s="1" t="s">
        <v>59</v>
      </c>
      <c r="AM112" s="1" t="s">
        <v>137</v>
      </c>
      <c r="AN112" s="29" t="s">
        <v>102</v>
      </c>
      <c r="AO112" s="1" t="s">
        <v>138</v>
      </c>
      <c r="AP112" s="1"/>
      <c r="AQ112" s="30">
        <v>458777</v>
      </c>
      <c r="AR112" s="30">
        <v>6320369</v>
      </c>
      <c r="AS112" s="1" t="s">
        <v>474</v>
      </c>
      <c r="AT112" s="1"/>
      <c r="AU112" s="30">
        <v>463458</v>
      </c>
      <c r="AV112" s="30">
        <v>6320941</v>
      </c>
      <c r="AW112" s="1"/>
      <c r="AX112" s="1"/>
    </row>
    <row r="113" spans="1:50" s="6" customFormat="1" ht="15" customHeight="1">
      <c r="A113" s="1" t="s">
        <v>443</v>
      </c>
      <c r="B113" s="5">
        <v>41763</v>
      </c>
      <c r="C113" s="6" t="s">
        <v>51</v>
      </c>
      <c r="D113" s="1" t="s">
        <v>133</v>
      </c>
      <c r="E113" s="1"/>
      <c r="F113" s="1" t="s">
        <v>383</v>
      </c>
      <c r="G113" s="9">
        <v>0.55208333333333337</v>
      </c>
      <c r="H113" s="28" t="s">
        <v>492</v>
      </c>
      <c r="I113" s="57">
        <f t="shared" si="8"/>
        <v>118.9999999999999</v>
      </c>
      <c r="J113" s="29"/>
      <c r="K113" s="58" t="str">
        <f t="shared" si="9"/>
        <v/>
      </c>
      <c r="L113" s="29">
        <v>22760</v>
      </c>
      <c r="M113" s="65" t="s">
        <v>54</v>
      </c>
      <c r="N113" s="65" t="s">
        <v>55</v>
      </c>
      <c r="O113" s="3" t="s">
        <v>493</v>
      </c>
      <c r="P113" s="1"/>
      <c r="Q113" s="1"/>
      <c r="R113" s="1"/>
      <c r="S113" s="1"/>
      <c r="T113" s="3" t="s">
        <v>494</v>
      </c>
      <c r="U113" s="1" t="s">
        <v>65</v>
      </c>
      <c r="V113" s="28"/>
      <c r="W113" s="13">
        <v>0</v>
      </c>
      <c r="X113" s="1"/>
      <c r="Y113" s="1"/>
      <c r="Z113" s="1"/>
      <c r="AA113" s="29"/>
      <c r="AB113" s="1"/>
      <c r="AC113" s="30"/>
      <c r="AD113" s="30"/>
      <c r="AE113" s="1"/>
      <c r="AF113" s="1"/>
      <c r="AG113" s="1"/>
      <c r="AH113" s="1"/>
      <c r="AI113" s="1"/>
      <c r="AJ113" s="1" t="s">
        <v>58</v>
      </c>
      <c r="AK113" s="29" t="s">
        <v>447</v>
      </c>
      <c r="AL113" s="1" t="s">
        <v>59</v>
      </c>
      <c r="AM113" s="1" t="s">
        <v>137</v>
      </c>
      <c r="AN113" s="29" t="s">
        <v>60</v>
      </c>
      <c r="AO113" s="1" t="s">
        <v>90</v>
      </c>
      <c r="AP113" s="1"/>
      <c r="AQ113" s="30">
        <v>460288</v>
      </c>
      <c r="AR113" s="30">
        <v>6322899</v>
      </c>
      <c r="AS113" s="1" t="s">
        <v>495</v>
      </c>
      <c r="AT113" s="1"/>
      <c r="AU113" s="30">
        <v>462195</v>
      </c>
      <c r="AV113" s="30">
        <v>6323496</v>
      </c>
      <c r="AW113" s="1"/>
      <c r="AX113" s="1"/>
    </row>
    <row r="114" spans="1:50" s="6" customFormat="1" ht="15" customHeight="1">
      <c r="A114" s="6" t="s">
        <v>132</v>
      </c>
      <c r="B114" s="5">
        <v>41764</v>
      </c>
      <c r="C114" s="6" t="s">
        <v>51</v>
      </c>
      <c r="D114" s="1" t="s">
        <v>133</v>
      </c>
      <c r="F114" s="6" t="s">
        <v>53</v>
      </c>
      <c r="G114" s="8">
        <v>0.43402777777777773</v>
      </c>
      <c r="H114" s="9">
        <v>0.4381944444444445</v>
      </c>
      <c r="I114" s="57">
        <f t="shared" si="8"/>
        <v>6.0000000000001386</v>
      </c>
      <c r="J114" s="10"/>
      <c r="K114" s="58" t="str">
        <f t="shared" si="9"/>
        <v/>
      </c>
      <c r="L114" s="10">
        <v>74</v>
      </c>
      <c r="M114" s="65" t="s">
        <v>54</v>
      </c>
      <c r="N114" s="65" t="s">
        <v>55</v>
      </c>
      <c r="O114" s="6" t="s">
        <v>238</v>
      </c>
      <c r="P114" s="6" t="s">
        <v>238</v>
      </c>
      <c r="T114" s="23"/>
      <c r="U114" s="6" t="s">
        <v>429</v>
      </c>
      <c r="V114" s="9"/>
      <c r="W114" s="13">
        <v>0</v>
      </c>
      <c r="AA114" s="10"/>
      <c r="AC114" s="14"/>
      <c r="AD114" s="14"/>
      <c r="AJ114" s="6" t="s">
        <v>172</v>
      </c>
      <c r="AK114" s="10" t="s">
        <v>136</v>
      </c>
      <c r="AL114" s="6" t="s">
        <v>59</v>
      </c>
      <c r="AM114" s="6" t="s">
        <v>59</v>
      </c>
      <c r="AN114" s="10" t="s">
        <v>135</v>
      </c>
      <c r="AO114" s="6" t="s">
        <v>79</v>
      </c>
      <c r="AQ114" s="14" t="s">
        <v>496</v>
      </c>
      <c r="AR114" s="14" t="s">
        <v>497</v>
      </c>
      <c r="AS114" s="1" t="s">
        <v>498</v>
      </c>
      <c r="AU114" s="14" t="s">
        <v>243</v>
      </c>
      <c r="AV114" s="14" t="s">
        <v>499</v>
      </c>
      <c r="AW114" s="6" t="s">
        <v>417</v>
      </c>
    </row>
    <row r="115" spans="1:50" s="6" customFormat="1" ht="15" customHeight="1">
      <c r="A115" s="6" t="s">
        <v>382</v>
      </c>
      <c r="B115" s="5">
        <v>41764</v>
      </c>
      <c r="C115" s="6" t="s">
        <v>51</v>
      </c>
      <c r="D115" s="1" t="s">
        <v>133</v>
      </c>
      <c r="F115" s="6" t="s">
        <v>383</v>
      </c>
      <c r="G115" s="8">
        <v>0.45277777777777778</v>
      </c>
      <c r="H115" s="9">
        <v>0.4680555555555555</v>
      </c>
      <c r="I115" s="57">
        <f t="shared" si="8"/>
        <v>21.999999999999922</v>
      </c>
      <c r="J115" s="10"/>
      <c r="K115" s="58" t="str">
        <f t="shared" si="9"/>
        <v/>
      </c>
      <c r="L115" s="10">
        <v>4300</v>
      </c>
      <c r="M115" s="65" t="s">
        <v>54</v>
      </c>
      <c r="N115" s="65" t="s">
        <v>55</v>
      </c>
      <c r="O115" s="6" t="s">
        <v>500</v>
      </c>
      <c r="R115" s="6" t="s">
        <v>500</v>
      </c>
      <c r="T115" s="23"/>
      <c r="U115" s="6" t="s">
        <v>65</v>
      </c>
      <c r="V115" s="9"/>
      <c r="W115" s="13">
        <v>0</v>
      </c>
      <c r="AA115" s="10"/>
      <c r="AC115" s="14"/>
      <c r="AD115" s="14"/>
      <c r="AJ115" s="6" t="s">
        <v>172</v>
      </c>
      <c r="AK115" s="10" t="s">
        <v>149</v>
      </c>
      <c r="AL115" s="6" t="s">
        <v>59</v>
      </c>
      <c r="AM115" s="6" t="s">
        <v>137</v>
      </c>
      <c r="AN115" s="10" t="s">
        <v>99</v>
      </c>
      <c r="AO115" s="6" t="s">
        <v>79</v>
      </c>
      <c r="AQ115" s="14" t="s">
        <v>501</v>
      </c>
      <c r="AR115" s="14" t="s">
        <v>502</v>
      </c>
      <c r="AS115" s="6" t="s">
        <v>503</v>
      </c>
      <c r="AU115" s="14" t="s">
        <v>504</v>
      </c>
      <c r="AV115" s="14" t="s">
        <v>505</v>
      </c>
      <c r="AW115" s="6" t="s">
        <v>144</v>
      </c>
      <c r="AX115" s="6" t="s">
        <v>506</v>
      </c>
    </row>
    <row r="116" spans="1:50" s="6" customFormat="1" ht="15" customHeight="1">
      <c r="A116" s="6" t="s">
        <v>382</v>
      </c>
      <c r="B116" s="5">
        <v>41764</v>
      </c>
      <c r="C116" s="6" t="s">
        <v>51</v>
      </c>
      <c r="D116" s="6" t="s">
        <v>52</v>
      </c>
      <c r="E116" s="6" t="s">
        <v>460</v>
      </c>
      <c r="F116" s="6" t="s">
        <v>383</v>
      </c>
      <c r="G116" s="8">
        <v>0.47152777777777777</v>
      </c>
      <c r="H116" s="8">
        <v>0.47587962962962965</v>
      </c>
      <c r="I116" s="57">
        <f t="shared" si="8"/>
        <v>6.2666666666667137</v>
      </c>
      <c r="J116" s="10"/>
      <c r="K116" s="58" t="str">
        <f t="shared" si="9"/>
        <v/>
      </c>
      <c r="L116" s="10">
        <v>640</v>
      </c>
      <c r="M116" s="65" t="s">
        <v>54</v>
      </c>
      <c r="N116" s="65" t="s">
        <v>55</v>
      </c>
      <c r="O116" s="6" t="s">
        <v>500</v>
      </c>
      <c r="R116" s="6" t="s">
        <v>500</v>
      </c>
      <c r="T116" s="23"/>
      <c r="U116" s="6" t="s">
        <v>65</v>
      </c>
      <c r="V116" s="9"/>
      <c r="W116" s="13">
        <v>0</v>
      </c>
      <c r="AA116" s="10"/>
      <c r="AC116" s="14"/>
      <c r="AD116" s="14"/>
      <c r="AJ116" s="6" t="s">
        <v>172</v>
      </c>
      <c r="AK116" s="10" t="s">
        <v>426</v>
      </c>
      <c r="AL116" s="6" t="s">
        <v>59</v>
      </c>
      <c r="AM116" s="6" t="s">
        <v>137</v>
      </c>
      <c r="AN116" s="10" t="s">
        <v>99</v>
      </c>
      <c r="AO116" s="6" t="s">
        <v>79</v>
      </c>
      <c r="AQ116" s="14" t="s">
        <v>507</v>
      </c>
      <c r="AR116" s="14" t="s">
        <v>508</v>
      </c>
      <c r="AS116" s="6" t="s">
        <v>509</v>
      </c>
      <c r="AU116" s="14" t="s">
        <v>507</v>
      </c>
      <c r="AV116" s="14" t="s">
        <v>505</v>
      </c>
      <c r="AW116" s="6" t="s">
        <v>144</v>
      </c>
      <c r="AX116" s="6" t="s">
        <v>510</v>
      </c>
    </row>
    <row r="117" spans="1:50" s="6" customFormat="1" ht="15" customHeight="1">
      <c r="A117" s="4" t="s">
        <v>50</v>
      </c>
      <c r="B117" s="5">
        <v>41765</v>
      </c>
      <c r="C117" s="6" t="s">
        <v>51</v>
      </c>
      <c r="D117" s="4" t="s">
        <v>133</v>
      </c>
      <c r="F117" s="24" t="s">
        <v>53</v>
      </c>
      <c r="G117" s="8">
        <v>0.3527777777777778</v>
      </c>
      <c r="H117" s="9">
        <v>0.35902777777777778</v>
      </c>
      <c r="I117" s="57">
        <f t="shared" si="8"/>
        <v>8.999999999999968</v>
      </c>
      <c r="J117" s="10"/>
      <c r="K117" s="58" t="str">
        <f t="shared" si="9"/>
        <v/>
      </c>
      <c r="L117" s="10"/>
      <c r="M117" s="65" t="s">
        <v>54</v>
      </c>
      <c r="N117" s="65" t="s">
        <v>55</v>
      </c>
      <c r="O117" s="11" t="s">
        <v>105</v>
      </c>
      <c r="S117" s="11" t="s">
        <v>106</v>
      </c>
      <c r="U117" s="12" t="s">
        <v>65</v>
      </c>
      <c r="V117" s="9"/>
      <c r="W117" s="13">
        <v>0</v>
      </c>
      <c r="AA117" s="10"/>
      <c r="AC117" s="14"/>
      <c r="AD117" s="14"/>
      <c r="AF117" s="15"/>
      <c r="AJ117" s="11" t="s">
        <v>58</v>
      </c>
      <c r="AK117" s="10">
        <v>2000</v>
      </c>
      <c r="AL117" s="4" t="s">
        <v>59</v>
      </c>
      <c r="AM117" s="12">
        <v>3</v>
      </c>
      <c r="AN117" s="21" t="s">
        <v>78</v>
      </c>
      <c r="AO117" s="18" t="s">
        <v>87</v>
      </c>
      <c r="AQ117" s="14">
        <v>467932</v>
      </c>
      <c r="AR117" s="14">
        <v>6321020</v>
      </c>
      <c r="AS117" s="4" t="s">
        <v>511</v>
      </c>
      <c r="AT117" s="4" t="s">
        <v>512</v>
      </c>
      <c r="AU117" s="14">
        <v>467753</v>
      </c>
      <c r="AV117" s="14">
        <v>6321294</v>
      </c>
    </row>
    <row r="118" spans="1:50" s="6" customFormat="1" ht="15" customHeight="1">
      <c r="A118" s="4" t="s">
        <v>50</v>
      </c>
      <c r="B118" s="5">
        <v>41765</v>
      </c>
      <c r="C118" s="6" t="s">
        <v>51</v>
      </c>
      <c r="D118" s="4" t="s">
        <v>133</v>
      </c>
      <c r="F118" s="24" t="s">
        <v>53</v>
      </c>
      <c r="G118" s="8">
        <v>0.37291666666666662</v>
      </c>
      <c r="H118" s="9">
        <v>0.37916666666666665</v>
      </c>
      <c r="I118" s="57">
        <f t="shared" si="8"/>
        <v>9.000000000000048</v>
      </c>
      <c r="J118" s="10"/>
      <c r="K118" s="58" t="str">
        <f t="shared" si="9"/>
        <v/>
      </c>
      <c r="L118" s="10"/>
      <c r="M118" s="65" t="s">
        <v>54</v>
      </c>
      <c r="N118" s="65" t="s">
        <v>55</v>
      </c>
      <c r="O118" s="11" t="s">
        <v>56</v>
      </c>
      <c r="S118" s="11" t="s">
        <v>57</v>
      </c>
      <c r="U118" s="12">
        <v>0</v>
      </c>
      <c r="V118" s="9"/>
      <c r="W118" s="13">
        <v>0</v>
      </c>
      <c r="AA118" s="10"/>
      <c r="AC118" s="14"/>
      <c r="AD118" s="14"/>
      <c r="AF118" s="15"/>
      <c r="AJ118" s="11" t="s">
        <v>58</v>
      </c>
      <c r="AK118" s="10">
        <v>2000</v>
      </c>
      <c r="AL118" s="4" t="s">
        <v>59</v>
      </c>
      <c r="AM118" s="12">
        <v>3</v>
      </c>
      <c r="AN118" s="21" t="s">
        <v>78</v>
      </c>
      <c r="AO118" s="18" t="s">
        <v>87</v>
      </c>
      <c r="AQ118" s="14">
        <v>468496</v>
      </c>
      <c r="AR118" s="14">
        <v>6320556</v>
      </c>
      <c r="AS118" s="4" t="s">
        <v>74</v>
      </c>
      <c r="AT118" s="19" t="s">
        <v>69</v>
      </c>
      <c r="AU118" s="14">
        <v>468496</v>
      </c>
      <c r="AV118" s="14">
        <v>6320559</v>
      </c>
    </row>
    <row r="119" spans="1:50" s="6" customFormat="1" ht="15" customHeight="1">
      <c r="A119" s="6" t="s">
        <v>203</v>
      </c>
      <c r="B119" s="5">
        <v>41765</v>
      </c>
      <c r="C119" s="6" t="s">
        <v>51</v>
      </c>
      <c r="D119" s="1" t="s">
        <v>133</v>
      </c>
      <c r="F119" s="6" t="s">
        <v>53</v>
      </c>
      <c r="G119" s="8">
        <v>0.37708333333333338</v>
      </c>
      <c r="H119" s="9">
        <v>0.38125000000000003</v>
      </c>
      <c r="I119" s="57">
        <f t="shared" si="8"/>
        <v>5.9999999999999787</v>
      </c>
      <c r="J119" s="10"/>
      <c r="K119" s="58" t="str">
        <f t="shared" si="9"/>
        <v/>
      </c>
      <c r="L119" s="10">
        <v>29</v>
      </c>
      <c r="M119" s="65" t="s">
        <v>54</v>
      </c>
      <c r="N119" s="65" t="s">
        <v>55</v>
      </c>
      <c r="O119" s="6" t="s">
        <v>268</v>
      </c>
      <c r="Q119" s="6" t="s">
        <v>268</v>
      </c>
      <c r="T119" s="23"/>
      <c r="U119" s="6" t="s">
        <v>135</v>
      </c>
      <c r="V119" s="9"/>
      <c r="W119" s="13">
        <v>0</v>
      </c>
      <c r="AA119" s="10"/>
      <c r="AC119" s="14"/>
      <c r="AD119" s="14"/>
      <c r="AJ119" s="6" t="s">
        <v>58</v>
      </c>
      <c r="AK119" s="10" t="s">
        <v>206</v>
      </c>
      <c r="AL119" s="6" t="s">
        <v>59</v>
      </c>
      <c r="AM119" s="6" t="s">
        <v>137</v>
      </c>
      <c r="AN119" s="10" t="s">
        <v>102</v>
      </c>
      <c r="AO119" s="6" t="s">
        <v>138</v>
      </c>
      <c r="AQ119" s="14" t="s">
        <v>513</v>
      </c>
      <c r="AR119" s="14" t="s">
        <v>514</v>
      </c>
      <c r="AS119" s="6" t="s">
        <v>515</v>
      </c>
      <c r="AU119" s="14" t="s">
        <v>516</v>
      </c>
      <c r="AV119" s="14" t="s">
        <v>517</v>
      </c>
      <c r="AW119" s="6" t="s">
        <v>144</v>
      </c>
      <c r="AX119" s="6" t="s">
        <v>518</v>
      </c>
    </row>
    <row r="120" spans="1:50" s="6" customFormat="1" ht="15" customHeight="1">
      <c r="A120" s="6" t="s">
        <v>203</v>
      </c>
      <c r="B120" s="5">
        <v>41765</v>
      </c>
      <c r="C120" s="6" t="s">
        <v>51</v>
      </c>
      <c r="D120" s="1" t="s">
        <v>133</v>
      </c>
      <c r="F120" s="6" t="s">
        <v>53</v>
      </c>
      <c r="G120" s="8">
        <v>0.38819444444444445</v>
      </c>
      <c r="H120" s="9">
        <v>0.38958333333333334</v>
      </c>
      <c r="I120" s="57">
        <f t="shared" si="8"/>
        <v>1.9999999999999929</v>
      </c>
      <c r="J120" s="10"/>
      <c r="K120" s="58" t="str">
        <f t="shared" si="9"/>
        <v/>
      </c>
      <c r="L120" s="10">
        <v>80</v>
      </c>
      <c r="M120" s="65" t="s">
        <v>54</v>
      </c>
      <c r="N120" s="65" t="s">
        <v>55</v>
      </c>
      <c r="O120" s="6" t="s">
        <v>519</v>
      </c>
      <c r="Q120" s="6" t="s">
        <v>519</v>
      </c>
      <c r="T120" s="23"/>
      <c r="U120" s="6" t="s">
        <v>261</v>
      </c>
      <c r="V120" s="9"/>
      <c r="W120" s="13">
        <v>0</v>
      </c>
      <c r="AA120" s="10"/>
      <c r="AC120" s="14"/>
      <c r="AD120" s="14"/>
      <c r="AJ120" s="6" t="s">
        <v>58</v>
      </c>
      <c r="AK120" s="10" t="s">
        <v>206</v>
      </c>
      <c r="AL120" s="6" t="s">
        <v>59</v>
      </c>
      <c r="AM120" s="6" t="s">
        <v>137</v>
      </c>
      <c r="AN120" s="10" t="s">
        <v>102</v>
      </c>
      <c r="AO120" s="6" t="s">
        <v>138</v>
      </c>
      <c r="AQ120" s="14" t="s">
        <v>520</v>
      </c>
      <c r="AR120" s="14" t="s">
        <v>521</v>
      </c>
      <c r="AS120" s="6" t="s">
        <v>62</v>
      </c>
      <c r="AU120" s="14" t="s">
        <v>522</v>
      </c>
      <c r="AV120" s="14" t="s">
        <v>523</v>
      </c>
      <c r="AW120" s="6" t="s">
        <v>144</v>
      </c>
      <c r="AX120" s="6" t="s">
        <v>524</v>
      </c>
    </row>
    <row r="121" spans="1:50" s="6" customFormat="1" ht="15" customHeight="1">
      <c r="A121" s="4" t="s">
        <v>50</v>
      </c>
      <c r="B121" s="5">
        <v>41765</v>
      </c>
      <c r="C121" s="6" t="s">
        <v>51</v>
      </c>
      <c r="D121" s="4" t="s">
        <v>133</v>
      </c>
      <c r="F121" s="24" t="s">
        <v>53</v>
      </c>
      <c r="G121" s="8">
        <v>0.3888888888888889</v>
      </c>
      <c r="H121" s="9">
        <v>0.39652777777777781</v>
      </c>
      <c r="I121" s="57">
        <f t="shared" si="8"/>
        <v>11.000000000000041</v>
      </c>
      <c r="J121" s="10"/>
      <c r="K121" s="58" t="str">
        <f t="shared" si="9"/>
        <v/>
      </c>
      <c r="L121" s="10"/>
      <c r="M121" s="65" t="s">
        <v>54</v>
      </c>
      <c r="N121" s="65" t="s">
        <v>55</v>
      </c>
      <c r="O121" s="11" t="s">
        <v>103</v>
      </c>
      <c r="S121" s="11" t="s">
        <v>104</v>
      </c>
      <c r="U121" s="12" t="s">
        <v>65</v>
      </c>
      <c r="V121" s="9"/>
      <c r="W121" s="13">
        <v>0</v>
      </c>
      <c r="AA121" s="10"/>
      <c r="AC121" s="14"/>
      <c r="AD121" s="14"/>
      <c r="AF121" s="15"/>
      <c r="AJ121" s="11" t="s">
        <v>58</v>
      </c>
      <c r="AK121" s="10">
        <v>2000</v>
      </c>
      <c r="AL121" s="4" t="s">
        <v>59</v>
      </c>
      <c r="AM121" s="12">
        <v>3</v>
      </c>
      <c r="AN121" s="21" t="s">
        <v>78</v>
      </c>
      <c r="AO121" s="18" t="s">
        <v>87</v>
      </c>
      <c r="AQ121" s="14">
        <v>470644</v>
      </c>
      <c r="AR121" s="14">
        <v>6319179</v>
      </c>
      <c r="AS121" s="4" t="s">
        <v>61</v>
      </c>
      <c r="AT121" s="19" t="s">
        <v>82</v>
      </c>
      <c r="AU121" s="14">
        <v>470419</v>
      </c>
      <c r="AV121" s="14">
        <v>6319366</v>
      </c>
    </row>
    <row r="122" spans="1:50" s="6" customFormat="1" ht="15" customHeight="1">
      <c r="A122" s="6" t="s">
        <v>382</v>
      </c>
      <c r="B122" s="5">
        <v>41765</v>
      </c>
      <c r="C122" s="6" t="s">
        <v>51</v>
      </c>
      <c r="D122" s="6" t="s">
        <v>52</v>
      </c>
      <c r="E122" s="6" t="s">
        <v>460</v>
      </c>
      <c r="F122" s="6" t="s">
        <v>383</v>
      </c>
      <c r="G122" s="8">
        <v>0.39583333333333331</v>
      </c>
      <c r="H122" s="9">
        <v>0.4201388888888889</v>
      </c>
      <c r="I122" s="57">
        <f t="shared" si="8"/>
        <v>35.000000000000036</v>
      </c>
      <c r="J122" s="10"/>
      <c r="K122" s="58" t="str">
        <f t="shared" si="9"/>
        <v/>
      </c>
      <c r="L122" s="10">
        <v>189</v>
      </c>
      <c r="M122" s="65" t="s">
        <v>54</v>
      </c>
      <c r="N122" s="65" t="s">
        <v>55</v>
      </c>
      <c r="O122" s="6" t="s">
        <v>384</v>
      </c>
      <c r="R122" s="6" t="s">
        <v>384</v>
      </c>
      <c r="T122" s="23"/>
      <c r="U122" s="6" t="s">
        <v>429</v>
      </c>
      <c r="V122" s="9"/>
      <c r="W122" s="13">
        <v>0</v>
      </c>
      <c r="AA122" s="10"/>
      <c r="AC122" s="14"/>
      <c r="AD122" s="14"/>
      <c r="AJ122" s="6" t="s">
        <v>58</v>
      </c>
      <c r="AK122" s="10" t="s">
        <v>136</v>
      </c>
      <c r="AL122" s="6" t="s">
        <v>59</v>
      </c>
      <c r="AM122" s="6" t="s">
        <v>137</v>
      </c>
      <c r="AN122" s="10" t="s">
        <v>111</v>
      </c>
      <c r="AO122" s="6" t="s">
        <v>138</v>
      </c>
      <c r="AQ122" s="14" t="s">
        <v>525</v>
      </c>
      <c r="AR122" s="14" t="s">
        <v>526</v>
      </c>
      <c r="AS122" s="6" t="s">
        <v>385</v>
      </c>
      <c r="AU122" s="14" t="s">
        <v>525</v>
      </c>
      <c r="AV122" s="14" t="s">
        <v>526</v>
      </c>
      <c r="AW122" s="6" t="s">
        <v>144</v>
      </c>
      <c r="AX122" s="6" t="s">
        <v>527</v>
      </c>
    </row>
    <row r="123" spans="1:50" s="6" customFormat="1" ht="15" customHeight="1">
      <c r="A123" s="6" t="s">
        <v>382</v>
      </c>
      <c r="B123" s="5">
        <v>41765</v>
      </c>
      <c r="C123" s="6" t="s">
        <v>51</v>
      </c>
      <c r="D123" s="1" t="s">
        <v>133</v>
      </c>
      <c r="F123" s="6" t="s">
        <v>383</v>
      </c>
      <c r="G123" s="8">
        <v>0.48819444444444443</v>
      </c>
      <c r="H123" s="9">
        <v>0.53402777777777777</v>
      </c>
      <c r="I123" s="57">
        <f t="shared" si="8"/>
        <v>66</v>
      </c>
      <c r="J123" s="10"/>
      <c r="K123" s="58" t="str">
        <f t="shared" si="9"/>
        <v/>
      </c>
      <c r="L123" s="10">
        <v>9700</v>
      </c>
      <c r="M123" s="65" t="s">
        <v>54</v>
      </c>
      <c r="N123" s="65" t="s">
        <v>55</v>
      </c>
      <c r="O123" s="6" t="s">
        <v>528</v>
      </c>
      <c r="R123" s="6" t="s">
        <v>528</v>
      </c>
      <c r="T123" s="23"/>
      <c r="U123" s="6" t="s">
        <v>429</v>
      </c>
      <c r="V123" s="9"/>
      <c r="W123" s="13">
        <v>0</v>
      </c>
      <c r="AA123" s="10"/>
      <c r="AC123" s="14"/>
      <c r="AD123" s="14"/>
      <c r="AJ123" s="6" t="s">
        <v>172</v>
      </c>
      <c r="AK123" s="10" t="s">
        <v>136</v>
      </c>
      <c r="AL123" s="6" t="s">
        <v>59</v>
      </c>
      <c r="AM123" s="6" t="s">
        <v>293</v>
      </c>
      <c r="AN123" s="10" t="s">
        <v>111</v>
      </c>
      <c r="AO123" s="6" t="s">
        <v>90</v>
      </c>
      <c r="AQ123" s="14" t="s">
        <v>529</v>
      </c>
      <c r="AR123" s="14" t="s">
        <v>530</v>
      </c>
      <c r="AS123" s="6" t="s">
        <v>531</v>
      </c>
      <c r="AU123" s="14" t="s">
        <v>529</v>
      </c>
      <c r="AV123" s="14" t="s">
        <v>530</v>
      </c>
      <c r="AW123" s="6" t="s">
        <v>144</v>
      </c>
      <c r="AX123" s="6" t="s">
        <v>532</v>
      </c>
    </row>
    <row r="124" spans="1:50" s="6" customFormat="1" ht="15" customHeight="1">
      <c r="A124" s="6" t="s">
        <v>132</v>
      </c>
      <c r="B124" s="5">
        <v>41765</v>
      </c>
      <c r="C124" s="6" t="s">
        <v>51</v>
      </c>
      <c r="D124" s="6" t="s">
        <v>52</v>
      </c>
      <c r="E124" s="6" t="s">
        <v>533</v>
      </c>
      <c r="F124" s="6" t="s">
        <v>383</v>
      </c>
      <c r="G124" s="8">
        <v>0.51388888888888895</v>
      </c>
      <c r="H124" s="9">
        <v>0.5180555555555556</v>
      </c>
      <c r="I124" s="57">
        <f t="shared" si="8"/>
        <v>5.9999999999999787</v>
      </c>
      <c r="J124" s="10"/>
      <c r="K124" s="58" t="str">
        <f t="shared" si="9"/>
        <v/>
      </c>
      <c r="L124" s="10"/>
      <c r="M124" s="65" t="s">
        <v>54</v>
      </c>
      <c r="N124" s="65" t="s">
        <v>55</v>
      </c>
      <c r="O124" s="6" t="s">
        <v>275</v>
      </c>
      <c r="P124" s="6" t="s">
        <v>275</v>
      </c>
      <c r="T124" s="23"/>
      <c r="U124" s="6" t="s">
        <v>205</v>
      </c>
      <c r="V124" s="9"/>
      <c r="W124" s="13">
        <v>0</v>
      </c>
      <c r="AA124" s="10"/>
      <c r="AC124" s="14"/>
      <c r="AD124" s="14"/>
      <c r="AJ124" s="6" t="s">
        <v>123</v>
      </c>
      <c r="AK124" s="10" t="s">
        <v>136</v>
      </c>
      <c r="AL124" s="6" t="s">
        <v>59</v>
      </c>
      <c r="AM124" s="6" t="s">
        <v>137</v>
      </c>
      <c r="AN124" s="10" t="s">
        <v>119</v>
      </c>
      <c r="AO124" s="6" t="s">
        <v>79</v>
      </c>
      <c r="AQ124" s="14" t="s">
        <v>534</v>
      </c>
      <c r="AR124" s="14" t="s">
        <v>535</v>
      </c>
      <c r="AU124" s="14" t="s">
        <v>536</v>
      </c>
      <c r="AV124" s="14" t="s">
        <v>537</v>
      </c>
      <c r="AW124" s="6" t="s">
        <v>144</v>
      </c>
      <c r="AX124" s="6" t="s">
        <v>538</v>
      </c>
    </row>
    <row r="125" spans="1:50" s="6" customFormat="1" ht="15" customHeight="1">
      <c r="A125" s="6" t="s">
        <v>132</v>
      </c>
      <c r="B125" s="5">
        <v>41765</v>
      </c>
      <c r="C125" s="6" t="s">
        <v>51</v>
      </c>
      <c r="D125" s="6" t="s">
        <v>52</v>
      </c>
      <c r="E125" s="6" t="s">
        <v>533</v>
      </c>
      <c r="F125" s="6" t="s">
        <v>383</v>
      </c>
      <c r="G125" s="8">
        <v>0.52569444444444446</v>
      </c>
      <c r="H125" s="9">
        <v>0.52916666666666667</v>
      </c>
      <c r="I125" s="57">
        <f t="shared" si="8"/>
        <v>4.9999999999999822</v>
      </c>
      <c r="J125" s="10"/>
      <c r="K125" s="58" t="str">
        <f t="shared" si="9"/>
        <v/>
      </c>
      <c r="L125" s="10"/>
      <c r="M125" s="65" t="s">
        <v>54</v>
      </c>
      <c r="N125" s="65" t="s">
        <v>55</v>
      </c>
      <c r="O125" s="6" t="s">
        <v>275</v>
      </c>
      <c r="P125" s="6" t="s">
        <v>275</v>
      </c>
      <c r="T125" s="23"/>
      <c r="U125" s="6" t="s">
        <v>425</v>
      </c>
      <c r="V125" s="9"/>
      <c r="W125" s="13">
        <v>0</v>
      </c>
      <c r="AA125" s="10"/>
      <c r="AC125" s="14"/>
      <c r="AD125" s="14"/>
      <c r="AJ125" s="6" t="s">
        <v>123</v>
      </c>
      <c r="AK125" s="10" t="s">
        <v>136</v>
      </c>
      <c r="AL125" s="6" t="s">
        <v>59</v>
      </c>
      <c r="AM125" s="6" t="s">
        <v>137</v>
      </c>
      <c r="AN125" s="10" t="s">
        <v>71</v>
      </c>
      <c r="AO125" s="6" t="s">
        <v>90</v>
      </c>
      <c r="AQ125" s="14" t="s">
        <v>539</v>
      </c>
      <c r="AR125" s="14" t="s">
        <v>540</v>
      </c>
      <c r="AU125" s="14" t="s">
        <v>541</v>
      </c>
      <c r="AV125" s="14" t="s">
        <v>542</v>
      </c>
      <c r="AW125" s="6" t="s">
        <v>144</v>
      </c>
      <c r="AX125" s="6" t="s">
        <v>543</v>
      </c>
    </row>
    <row r="126" spans="1:50" s="6" customFormat="1" ht="15" customHeight="1">
      <c r="A126" s="6" t="s">
        <v>382</v>
      </c>
      <c r="B126" s="5">
        <v>41765</v>
      </c>
      <c r="C126" s="6" t="s">
        <v>51</v>
      </c>
      <c r="D126" s="6" t="s">
        <v>52</v>
      </c>
      <c r="E126" s="6" t="s">
        <v>544</v>
      </c>
      <c r="F126" s="6" t="s">
        <v>383</v>
      </c>
      <c r="G126" s="8">
        <v>0.53749999999999998</v>
      </c>
      <c r="H126" s="9">
        <v>0.5493055555555556</v>
      </c>
      <c r="I126" s="57">
        <f t="shared" si="8"/>
        <v>17.000000000000099</v>
      </c>
      <c r="J126" s="10"/>
      <c r="K126" s="58" t="str">
        <f t="shared" si="9"/>
        <v/>
      </c>
      <c r="L126" s="10">
        <v>2000</v>
      </c>
      <c r="M126" s="65" t="s">
        <v>54</v>
      </c>
      <c r="N126" s="65" t="s">
        <v>55</v>
      </c>
      <c r="O126" s="6" t="s">
        <v>528</v>
      </c>
      <c r="R126" s="6" t="s">
        <v>528</v>
      </c>
      <c r="T126" s="23"/>
      <c r="U126" s="6" t="s">
        <v>429</v>
      </c>
      <c r="V126" s="9"/>
      <c r="W126" s="13">
        <v>0</v>
      </c>
      <c r="AA126" s="10"/>
      <c r="AC126" s="14"/>
      <c r="AD126" s="14"/>
      <c r="AJ126" s="6" t="s">
        <v>172</v>
      </c>
      <c r="AK126" s="10" t="s">
        <v>136</v>
      </c>
      <c r="AL126" s="6" t="s">
        <v>59</v>
      </c>
      <c r="AM126" s="6" t="s">
        <v>293</v>
      </c>
      <c r="AN126" s="10" t="s">
        <v>111</v>
      </c>
      <c r="AO126" s="6" t="s">
        <v>90</v>
      </c>
      <c r="AQ126" s="14" t="s">
        <v>545</v>
      </c>
      <c r="AR126" s="14" t="s">
        <v>530</v>
      </c>
      <c r="AS126" s="6" t="s">
        <v>531</v>
      </c>
      <c r="AU126" s="14" t="s">
        <v>545</v>
      </c>
      <c r="AV126" s="14" t="s">
        <v>530</v>
      </c>
      <c r="AW126" s="6" t="s">
        <v>144</v>
      </c>
      <c r="AX126" s="6" t="s">
        <v>546</v>
      </c>
    </row>
    <row r="127" spans="1:50" s="6" customFormat="1" ht="15" customHeight="1">
      <c r="A127" s="6" t="s">
        <v>132</v>
      </c>
      <c r="B127" s="5">
        <v>41765</v>
      </c>
      <c r="C127" s="6" t="s">
        <v>51</v>
      </c>
      <c r="D127" s="1" t="s">
        <v>133</v>
      </c>
      <c r="F127" s="6" t="s">
        <v>383</v>
      </c>
      <c r="G127" s="8">
        <v>0.54027777777777775</v>
      </c>
      <c r="H127" s="9">
        <v>0.5444444444444444</v>
      </c>
      <c r="I127" s="57">
        <f t="shared" si="8"/>
        <v>5.9999999999999787</v>
      </c>
      <c r="J127" s="10"/>
      <c r="K127" s="58" t="str">
        <f t="shared" si="9"/>
        <v/>
      </c>
      <c r="L127" s="10"/>
      <c r="M127" s="65" t="s">
        <v>54</v>
      </c>
      <c r="N127" s="65" t="s">
        <v>55</v>
      </c>
      <c r="O127" s="6" t="s">
        <v>275</v>
      </c>
      <c r="P127" s="6" t="s">
        <v>275</v>
      </c>
      <c r="T127" s="23"/>
      <c r="U127" s="6" t="s">
        <v>205</v>
      </c>
      <c r="V127" s="9"/>
      <c r="W127" s="13">
        <v>0</v>
      </c>
      <c r="AA127" s="10"/>
      <c r="AC127" s="14"/>
      <c r="AD127" s="14"/>
      <c r="AJ127" s="6" t="s">
        <v>123</v>
      </c>
      <c r="AK127" s="10" t="s">
        <v>136</v>
      </c>
      <c r="AL127" s="6" t="s">
        <v>59</v>
      </c>
      <c r="AM127" s="6" t="s">
        <v>137</v>
      </c>
      <c r="AN127" s="10" t="s">
        <v>119</v>
      </c>
      <c r="AO127" s="6" t="s">
        <v>90</v>
      </c>
      <c r="AQ127" s="14" t="s">
        <v>547</v>
      </c>
      <c r="AR127" s="14" t="s">
        <v>548</v>
      </c>
      <c r="AU127" s="14" t="s">
        <v>549</v>
      </c>
      <c r="AV127" s="14" t="s">
        <v>550</v>
      </c>
      <c r="AW127" s="6" t="s">
        <v>144</v>
      </c>
      <c r="AX127" s="6" t="s">
        <v>551</v>
      </c>
    </row>
    <row r="128" spans="1:50" s="6" customFormat="1" ht="15" customHeight="1">
      <c r="A128" s="4" t="s">
        <v>50</v>
      </c>
      <c r="B128" s="5">
        <v>41765</v>
      </c>
      <c r="C128" s="6" t="s">
        <v>51</v>
      </c>
      <c r="D128" s="4" t="s">
        <v>133</v>
      </c>
      <c r="F128" s="24" t="s">
        <v>53</v>
      </c>
      <c r="G128" s="8">
        <v>0.58680555555555558</v>
      </c>
      <c r="H128" s="9">
        <v>0.60069444444444442</v>
      </c>
      <c r="I128" s="57">
        <f t="shared" si="8"/>
        <v>19.999999999999929</v>
      </c>
      <c r="J128" s="10"/>
      <c r="K128" s="58" t="str">
        <f t="shared" si="9"/>
        <v/>
      </c>
      <c r="L128" s="10"/>
      <c r="M128" s="65" t="s">
        <v>54</v>
      </c>
      <c r="N128" s="65" t="s">
        <v>55</v>
      </c>
      <c r="O128" s="11" t="s">
        <v>63</v>
      </c>
      <c r="S128" s="11" t="s">
        <v>64</v>
      </c>
      <c r="U128" s="12" t="s">
        <v>65</v>
      </c>
      <c r="V128" s="9"/>
      <c r="W128" s="13">
        <v>0</v>
      </c>
      <c r="AA128" s="10"/>
      <c r="AC128" s="14"/>
      <c r="AD128" s="14"/>
      <c r="AF128" s="15"/>
      <c r="AJ128" s="11" t="s">
        <v>58</v>
      </c>
      <c r="AK128" s="10">
        <v>2000</v>
      </c>
      <c r="AL128" s="4" t="s">
        <v>59</v>
      </c>
      <c r="AM128" s="12">
        <v>3</v>
      </c>
      <c r="AN128" s="21" t="s">
        <v>78</v>
      </c>
      <c r="AO128" s="18" t="s">
        <v>87</v>
      </c>
      <c r="AQ128" s="14">
        <v>473787</v>
      </c>
      <c r="AR128" s="14">
        <v>6314386</v>
      </c>
      <c r="AS128" s="4" t="s">
        <v>66</v>
      </c>
      <c r="AT128" s="19" t="s">
        <v>75</v>
      </c>
      <c r="AU128" s="14">
        <v>473728</v>
      </c>
      <c r="AV128" s="14">
        <v>6314460</v>
      </c>
    </row>
    <row r="129" spans="1:50" s="6" customFormat="1" ht="15" customHeight="1">
      <c r="A129" s="4" t="s">
        <v>50</v>
      </c>
      <c r="B129" s="5">
        <v>41766</v>
      </c>
      <c r="C129" s="6" t="s">
        <v>51</v>
      </c>
      <c r="D129" s="4" t="s">
        <v>133</v>
      </c>
      <c r="F129" s="24" t="s">
        <v>53</v>
      </c>
      <c r="G129" s="8">
        <v>0.43888888888888888</v>
      </c>
      <c r="H129" s="9">
        <v>0.45069444444444445</v>
      </c>
      <c r="I129" s="57">
        <f t="shared" si="8"/>
        <v>17.000000000000021</v>
      </c>
      <c r="J129" s="10"/>
      <c r="K129" s="58" t="str">
        <f t="shared" si="9"/>
        <v/>
      </c>
      <c r="L129" s="10"/>
      <c r="M129" s="65" t="s">
        <v>54</v>
      </c>
      <c r="N129" s="65" t="s">
        <v>55</v>
      </c>
      <c r="O129" s="11" t="s">
        <v>67</v>
      </c>
      <c r="S129" s="11" t="s">
        <v>68</v>
      </c>
      <c r="U129" s="12" t="s">
        <v>65</v>
      </c>
      <c r="V129" s="9"/>
      <c r="W129" s="13">
        <v>0</v>
      </c>
      <c r="AA129" s="10"/>
      <c r="AC129" s="14"/>
      <c r="AD129" s="14"/>
      <c r="AF129" s="15"/>
      <c r="AJ129" s="11" t="s">
        <v>58</v>
      </c>
      <c r="AK129" s="10">
        <v>2000</v>
      </c>
      <c r="AL129" s="6" t="s">
        <v>59</v>
      </c>
      <c r="AM129" s="12">
        <v>3</v>
      </c>
      <c r="AN129" s="10" t="s">
        <v>78</v>
      </c>
      <c r="AO129" s="15" t="s">
        <v>79</v>
      </c>
      <c r="AQ129" s="14">
        <v>472699</v>
      </c>
      <c r="AR129" s="14">
        <v>6317529</v>
      </c>
      <c r="AS129" s="6" t="s">
        <v>69</v>
      </c>
      <c r="AT129" s="12" t="s">
        <v>70</v>
      </c>
      <c r="AU129" s="14">
        <v>472712</v>
      </c>
      <c r="AV129" s="14">
        <v>6317536</v>
      </c>
    </row>
    <row r="130" spans="1:50" s="6" customFormat="1" ht="15" customHeight="1">
      <c r="A130" s="4" t="s">
        <v>50</v>
      </c>
      <c r="B130" s="5">
        <v>41766</v>
      </c>
      <c r="C130" s="6" t="s">
        <v>51</v>
      </c>
      <c r="D130" s="4" t="s">
        <v>133</v>
      </c>
      <c r="F130" s="24" t="s">
        <v>53</v>
      </c>
      <c r="G130" s="8">
        <v>0.46249999999999997</v>
      </c>
      <c r="H130" s="9">
        <v>0.4694444444444445</v>
      </c>
      <c r="I130" s="57">
        <f t="shared" si="8"/>
        <v>10.000000000000124</v>
      </c>
      <c r="J130" s="10"/>
      <c r="K130" s="58" t="str">
        <f t="shared" si="9"/>
        <v/>
      </c>
      <c r="L130" s="10"/>
      <c r="M130" s="65" t="s">
        <v>54</v>
      </c>
      <c r="N130" s="65" t="s">
        <v>71</v>
      </c>
      <c r="O130" s="11" t="s">
        <v>97</v>
      </c>
      <c r="S130" s="11" t="s">
        <v>98</v>
      </c>
      <c r="U130" s="12" t="s">
        <v>65</v>
      </c>
      <c r="V130" s="9"/>
      <c r="W130" s="13">
        <v>0</v>
      </c>
      <c r="AA130" s="10"/>
      <c r="AC130" s="14"/>
      <c r="AD130" s="14"/>
      <c r="AF130" s="15"/>
      <c r="AJ130" s="11" t="s">
        <v>58</v>
      </c>
      <c r="AK130" s="10">
        <v>2000</v>
      </c>
      <c r="AL130" s="6" t="s">
        <v>59</v>
      </c>
      <c r="AM130" s="12">
        <v>3</v>
      </c>
      <c r="AN130" s="10" t="s">
        <v>78</v>
      </c>
      <c r="AO130" s="15" t="s">
        <v>79</v>
      </c>
      <c r="AQ130" s="14">
        <v>474567</v>
      </c>
      <c r="AR130" s="14">
        <v>6312545</v>
      </c>
      <c r="AS130" s="6" t="s">
        <v>70</v>
      </c>
      <c r="AT130" s="12" t="s">
        <v>70</v>
      </c>
      <c r="AU130" s="14">
        <v>474567</v>
      </c>
      <c r="AV130" s="14">
        <v>6312545</v>
      </c>
    </row>
    <row r="131" spans="1:50" s="6" customFormat="1" ht="15" customHeight="1">
      <c r="A131" s="4" t="s">
        <v>50</v>
      </c>
      <c r="B131" s="5">
        <v>41766</v>
      </c>
      <c r="C131" s="6" t="s">
        <v>51</v>
      </c>
      <c r="D131" s="4" t="s">
        <v>133</v>
      </c>
      <c r="F131" s="24" t="s">
        <v>53</v>
      </c>
      <c r="G131" s="8">
        <v>0.47430555555555554</v>
      </c>
      <c r="H131" s="9">
        <v>0.4826388888888889</v>
      </c>
      <c r="I131" s="57">
        <f t="shared" si="8"/>
        <v>12.000000000000037</v>
      </c>
      <c r="J131" s="10"/>
      <c r="K131" s="58" t="str">
        <f t="shared" si="9"/>
        <v/>
      </c>
      <c r="L131" s="10"/>
      <c r="M131" s="65" t="s">
        <v>54</v>
      </c>
      <c r="N131" s="65" t="s">
        <v>55</v>
      </c>
      <c r="O131" s="11" t="s">
        <v>100</v>
      </c>
      <c r="S131" s="11" t="s">
        <v>101</v>
      </c>
      <c r="U131" s="12" t="s">
        <v>65</v>
      </c>
      <c r="V131" s="9"/>
      <c r="W131" s="13">
        <v>0</v>
      </c>
      <c r="AA131" s="10"/>
      <c r="AC131" s="14"/>
      <c r="AD131" s="14"/>
      <c r="AF131" s="15"/>
      <c r="AJ131" s="11" t="s">
        <v>58</v>
      </c>
      <c r="AK131" s="10">
        <v>2000</v>
      </c>
      <c r="AL131" s="6" t="s">
        <v>59</v>
      </c>
      <c r="AM131" s="12">
        <v>3</v>
      </c>
      <c r="AN131" s="10" t="s">
        <v>119</v>
      </c>
      <c r="AO131" s="15" t="s">
        <v>79</v>
      </c>
      <c r="AQ131" s="14">
        <v>474410</v>
      </c>
      <c r="AR131" s="14">
        <v>6312269</v>
      </c>
      <c r="AS131" s="6" t="s">
        <v>75</v>
      </c>
      <c r="AT131" s="12" t="s">
        <v>70</v>
      </c>
      <c r="AU131" s="14">
        <v>474378</v>
      </c>
      <c r="AV131" s="14">
        <v>6312348</v>
      </c>
    </row>
    <row r="132" spans="1:50" s="6" customFormat="1" ht="15" customHeight="1">
      <c r="A132" s="4" t="s">
        <v>50</v>
      </c>
      <c r="B132" s="5">
        <v>41766</v>
      </c>
      <c r="C132" s="6" t="s">
        <v>51</v>
      </c>
      <c r="D132" s="4" t="s">
        <v>133</v>
      </c>
      <c r="F132" s="24" t="s">
        <v>53</v>
      </c>
      <c r="G132" s="8">
        <v>0.56597222222222221</v>
      </c>
      <c r="H132" s="9">
        <v>0.57361111111111118</v>
      </c>
      <c r="I132" s="57">
        <f t="shared" si="8"/>
        <v>11.000000000000121</v>
      </c>
      <c r="J132" s="10"/>
      <c r="K132" s="58" t="str">
        <f t="shared" si="9"/>
        <v/>
      </c>
      <c r="L132" s="10"/>
      <c r="M132" s="65" t="s">
        <v>54</v>
      </c>
      <c r="N132" s="65" t="s">
        <v>71</v>
      </c>
      <c r="O132" s="11" t="s">
        <v>72</v>
      </c>
      <c r="S132" s="11" t="s">
        <v>73</v>
      </c>
      <c r="U132" s="12" t="s">
        <v>65</v>
      </c>
      <c r="V132" s="9"/>
      <c r="W132" s="13">
        <v>0</v>
      </c>
      <c r="AA132" s="10"/>
      <c r="AC132" s="14"/>
      <c r="AD132" s="14"/>
      <c r="AF132" s="15"/>
      <c r="AJ132" s="11" t="s">
        <v>58</v>
      </c>
      <c r="AK132" s="10">
        <v>2000</v>
      </c>
      <c r="AL132" s="6" t="s">
        <v>59</v>
      </c>
      <c r="AM132" s="12">
        <v>1</v>
      </c>
      <c r="AN132" s="10" t="s">
        <v>102</v>
      </c>
      <c r="AO132" s="15" t="s">
        <v>65</v>
      </c>
      <c r="AQ132" s="14">
        <v>477249</v>
      </c>
      <c r="AR132" s="14">
        <v>6305428</v>
      </c>
      <c r="AS132" s="4" t="s">
        <v>74</v>
      </c>
      <c r="AT132" s="19" t="s">
        <v>75</v>
      </c>
      <c r="AU132" s="14">
        <v>477271</v>
      </c>
      <c r="AV132" s="14">
        <v>6305505</v>
      </c>
    </row>
    <row r="133" spans="1:50" s="6" customFormat="1" ht="15" customHeight="1">
      <c r="A133" s="4" t="s">
        <v>50</v>
      </c>
      <c r="B133" s="5">
        <v>41766</v>
      </c>
      <c r="C133" s="6" t="s">
        <v>51</v>
      </c>
      <c r="D133" s="4" t="s">
        <v>133</v>
      </c>
      <c r="F133" s="24" t="s">
        <v>53</v>
      </c>
      <c r="G133" s="8">
        <v>0.57847222222222217</v>
      </c>
      <c r="H133" s="9">
        <v>0.58680555555555558</v>
      </c>
      <c r="I133" s="57">
        <f t="shared" si="8"/>
        <v>12.000000000000117</v>
      </c>
      <c r="J133" s="10"/>
      <c r="K133" s="58" t="str">
        <f t="shared" si="9"/>
        <v/>
      </c>
      <c r="L133" s="10"/>
      <c r="M133" s="65" t="s">
        <v>54</v>
      </c>
      <c r="N133" s="65" t="s">
        <v>71</v>
      </c>
      <c r="O133" s="11" t="s">
        <v>107</v>
      </c>
      <c r="S133" s="11" t="s">
        <v>108</v>
      </c>
      <c r="U133" s="12" t="s">
        <v>65</v>
      </c>
      <c r="V133" s="9"/>
      <c r="W133" s="13">
        <v>0</v>
      </c>
      <c r="AA133" s="10"/>
      <c r="AC133" s="14"/>
      <c r="AD133" s="14"/>
      <c r="AF133" s="15"/>
      <c r="AJ133" s="11" t="s">
        <v>58</v>
      </c>
      <c r="AK133" s="10">
        <v>2000</v>
      </c>
      <c r="AL133" s="6" t="s">
        <v>59</v>
      </c>
      <c r="AM133" s="12">
        <v>1</v>
      </c>
      <c r="AN133" s="10" t="s">
        <v>102</v>
      </c>
      <c r="AO133" s="15" t="s">
        <v>65</v>
      </c>
      <c r="AQ133" s="14">
        <v>474439</v>
      </c>
      <c r="AR133" s="14">
        <v>6303328</v>
      </c>
      <c r="AS133" s="6" t="s">
        <v>69</v>
      </c>
      <c r="AT133" s="19" t="s">
        <v>70</v>
      </c>
      <c r="AU133" s="14">
        <v>474415</v>
      </c>
      <c r="AV133" s="14">
        <v>6308442</v>
      </c>
    </row>
    <row r="134" spans="1:50" s="6" customFormat="1" ht="15" customHeight="1">
      <c r="A134" s="6" t="s">
        <v>132</v>
      </c>
      <c r="B134" s="5">
        <v>41766</v>
      </c>
      <c r="C134" s="6" t="s">
        <v>51</v>
      </c>
      <c r="D134" s="1" t="s">
        <v>133</v>
      </c>
      <c r="F134" s="6" t="s">
        <v>53</v>
      </c>
      <c r="G134" s="8">
        <v>0.58402777777777781</v>
      </c>
      <c r="H134" s="9">
        <v>0.62152777777777779</v>
      </c>
      <c r="I134" s="57">
        <f t="shared" si="8"/>
        <v>53.999999999999972</v>
      </c>
      <c r="J134" s="10"/>
      <c r="K134" s="58" t="str">
        <f t="shared" si="9"/>
        <v/>
      </c>
      <c r="L134" s="10">
        <v>1860</v>
      </c>
      <c r="M134" s="65" t="s">
        <v>54</v>
      </c>
      <c r="N134" s="65" t="s">
        <v>55</v>
      </c>
      <c r="O134" s="6" t="s">
        <v>182</v>
      </c>
      <c r="P134" s="6" t="s">
        <v>182</v>
      </c>
      <c r="T134" s="23"/>
      <c r="U134" s="6" t="s">
        <v>399</v>
      </c>
      <c r="V134" s="9"/>
      <c r="W134" s="13">
        <v>0</v>
      </c>
      <c r="AA134" s="10"/>
      <c r="AC134" s="14"/>
      <c r="AD134" s="14"/>
      <c r="AJ134" s="6" t="s">
        <v>58</v>
      </c>
      <c r="AK134" s="10" t="s">
        <v>149</v>
      </c>
      <c r="AL134" s="6" t="s">
        <v>59</v>
      </c>
      <c r="AM134" s="6" t="s">
        <v>293</v>
      </c>
      <c r="AN134" s="10" t="s">
        <v>78</v>
      </c>
      <c r="AO134" s="6" t="s">
        <v>90</v>
      </c>
      <c r="AQ134" s="14" t="s">
        <v>552</v>
      </c>
      <c r="AR134" s="14" t="s">
        <v>553</v>
      </c>
      <c r="AS134" s="6" t="s">
        <v>185</v>
      </c>
      <c r="AU134" s="14" t="s">
        <v>554</v>
      </c>
      <c r="AV134" s="14" t="s">
        <v>555</v>
      </c>
      <c r="AW134" s="6" t="s">
        <v>417</v>
      </c>
    </row>
    <row r="135" spans="1:50" s="6" customFormat="1" ht="15" customHeight="1">
      <c r="A135" s="4" t="s">
        <v>50</v>
      </c>
      <c r="B135" s="5">
        <v>41766</v>
      </c>
      <c r="C135" s="6" t="s">
        <v>51</v>
      </c>
      <c r="D135" s="4" t="s">
        <v>133</v>
      </c>
      <c r="F135" s="24" t="s">
        <v>53</v>
      </c>
      <c r="G135" s="8">
        <v>0.58680555555555558</v>
      </c>
      <c r="H135" s="9">
        <v>0.59513888888888888</v>
      </c>
      <c r="I135" s="57">
        <f t="shared" si="8"/>
        <v>11.999999999999957</v>
      </c>
      <c r="J135" s="10"/>
      <c r="K135" s="58" t="str">
        <f t="shared" si="9"/>
        <v/>
      </c>
      <c r="L135" s="10"/>
      <c r="M135" s="65" t="s">
        <v>54</v>
      </c>
      <c r="N135" s="65" t="s">
        <v>71</v>
      </c>
      <c r="O135" s="11" t="s">
        <v>115</v>
      </c>
      <c r="S135" s="11" t="s">
        <v>116</v>
      </c>
      <c r="U135" s="12" t="s">
        <v>65</v>
      </c>
      <c r="V135" s="9"/>
      <c r="W135" s="13">
        <v>0</v>
      </c>
      <c r="AA135" s="10"/>
      <c r="AC135" s="14"/>
      <c r="AD135" s="14"/>
      <c r="AF135" s="15"/>
      <c r="AJ135" s="11" t="s">
        <v>58</v>
      </c>
      <c r="AK135" s="10">
        <v>2000</v>
      </c>
      <c r="AL135" s="6" t="s">
        <v>59</v>
      </c>
      <c r="AM135" s="12">
        <v>1</v>
      </c>
      <c r="AN135" s="10" t="s">
        <v>102</v>
      </c>
      <c r="AO135" s="15" t="s">
        <v>65</v>
      </c>
      <c r="AQ135" s="14">
        <v>474975</v>
      </c>
      <c r="AR135" s="14">
        <v>6309297</v>
      </c>
      <c r="AS135" s="6" t="s">
        <v>69</v>
      </c>
      <c r="AT135" s="12" t="s">
        <v>69</v>
      </c>
      <c r="AU135" s="14">
        <v>474975</v>
      </c>
      <c r="AV135" s="14">
        <v>6309297</v>
      </c>
    </row>
    <row r="136" spans="1:50" s="6" customFormat="1" ht="15" customHeight="1">
      <c r="A136" s="6" t="s">
        <v>203</v>
      </c>
      <c r="B136" s="5">
        <v>41766</v>
      </c>
      <c r="C136" s="6" t="s">
        <v>51</v>
      </c>
      <c r="D136" s="1" t="s">
        <v>133</v>
      </c>
      <c r="F136" s="6" t="s">
        <v>213</v>
      </c>
      <c r="G136" s="8">
        <v>0.60069444444444442</v>
      </c>
      <c r="H136" s="9">
        <v>0.60555555555555551</v>
      </c>
      <c r="I136" s="57">
        <f t="shared" si="8"/>
        <v>6.9999999999999751</v>
      </c>
      <c r="J136" s="10"/>
      <c r="K136" s="58" t="str">
        <f t="shared" si="9"/>
        <v/>
      </c>
      <c r="L136" s="10">
        <v>759</v>
      </c>
      <c r="M136" s="65" t="s">
        <v>54</v>
      </c>
      <c r="N136" s="65" t="s">
        <v>55</v>
      </c>
      <c r="O136" s="6" t="s">
        <v>220</v>
      </c>
      <c r="Q136" s="6" t="s">
        <v>220</v>
      </c>
      <c r="T136" s="23"/>
      <c r="U136" s="6" t="s">
        <v>135</v>
      </c>
      <c r="V136" s="9"/>
      <c r="W136" s="13">
        <v>0</v>
      </c>
      <c r="AA136" s="10"/>
      <c r="AC136" s="14"/>
      <c r="AD136" s="14"/>
      <c r="AJ136" s="6" t="s">
        <v>58</v>
      </c>
      <c r="AK136" s="10" t="s">
        <v>206</v>
      </c>
      <c r="AL136" s="6" t="s">
        <v>59</v>
      </c>
      <c r="AM136" s="6" t="s">
        <v>293</v>
      </c>
      <c r="AN136" s="10" t="s">
        <v>95</v>
      </c>
      <c r="AO136" s="6" t="s">
        <v>79</v>
      </c>
      <c r="AQ136" s="14" t="s">
        <v>556</v>
      </c>
      <c r="AR136" s="14" t="s">
        <v>557</v>
      </c>
      <c r="AS136" s="6" t="s">
        <v>209</v>
      </c>
      <c r="AU136" s="14" t="s">
        <v>558</v>
      </c>
      <c r="AV136" s="14" t="s">
        <v>222</v>
      </c>
      <c r="AW136" s="6" t="s">
        <v>144</v>
      </c>
      <c r="AX136" s="6" t="s">
        <v>559</v>
      </c>
    </row>
    <row r="137" spans="1:50" s="6" customFormat="1" ht="15" customHeight="1">
      <c r="A137" s="6" t="s">
        <v>203</v>
      </c>
      <c r="B137" s="5">
        <v>41766</v>
      </c>
      <c r="C137" s="6" t="s">
        <v>51</v>
      </c>
      <c r="D137" s="1" t="s">
        <v>133</v>
      </c>
      <c r="F137" s="6" t="s">
        <v>213</v>
      </c>
      <c r="G137" s="8">
        <v>0.62152777777777779</v>
      </c>
      <c r="H137" s="9">
        <v>0.62361111111111112</v>
      </c>
      <c r="I137" s="57">
        <f t="shared" si="8"/>
        <v>2.9999999999999893</v>
      </c>
      <c r="J137" s="10"/>
      <c r="K137" s="58" t="str">
        <f t="shared" si="9"/>
        <v/>
      </c>
      <c r="L137" s="10">
        <v>457</v>
      </c>
      <c r="M137" s="65" t="s">
        <v>54</v>
      </c>
      <c r="N137" s="65" t="s">
        <v>55</v>
      </c>
      <c r="O137" s="6" t="s">
        <v>226</v>
      </c>
      <c r="Q137" s="6" t="s">
        <v>226</v>
      </c>
      <c r="T137" s="23"/>
      <c r="U137" s="6" t="s">
        <v>135</v>
      </c>
      <c r="V137" s="9"/>
      <c r="W137" s="13">
        <v>0</v>
      </c>
      <c r="AA137" s="10"/>
      <c r="AC137" s="14"/>
      <c r="AD137" s="14"/>
      <c r="AJ137" s="6" t="s">
        <v>58</v>
      </c>
      <c r="AK137" s="10" t="s">
        <v>206</v>
      </c>
      <c r="AL137" s="6" t="s">
        <v>59</v>
      </c>
      <c r="AM137" s="6" t="s">
        <v>137</v>
      </c>
      <c r="AN137" s="10" t="s">
        <v>95</v>
      </c>
      <c r="AO137" s="6" t="s">
        <v>79</v>
      </c>
      <c r="AQ137" s="14" t="s">
        <v>227</v>
      </c>
      <c r="AR137" s="14" t="s">
        <v>560</v>
      </c>
      <c r="AS137" s="6" t="s">
        <v>561</v>
      </c>
      <c r="AU137" s="14" t="s">
        <v>562</v>
      </c>
      <c r="AV137" s="14" t="s">
        <v>563</v>
      </c>
      <c r="AW137" s="6" t="s">
        <v>144</v>
      </c>
      <c r="AX137" s="6" t="s">
        <v>230</v>
      </c>
    </row>
    <row r="138" spans="1:50" s="6" customFormat="1" ht="15" customHeight="1">
      <c r="A138" s="6" t="s">
        <v>203</v>
      </c>
      <c r="B138" s="5">
        <v>41766</v>
      </c>
      <c r="C138" s="6" t="s">
        <v>51</v>
      </c>
      <c r="D138" s="1" t="s">
        <v>133</v>
      </c>
      <c r="F138" s="6" t="s">
        <v>213</v>
      </c>
      <c r="G138" s="8">
        <v>0.66180555555555554</v>
      </c>
      <c r="H138" s="9">
        <v>0.66388888888888886</v>
      </c>
      <c r="I138" s="57">
        <f t="shared" si="8"/>
        <v>2.9999999999999893</v>
      </c>
      <c r="J138" s="10"/>
      <c r="K138" s="58" t="str">
        <f t="shared" si="9"/>
        <v/>
      </c>
      <c r="L138" s="10">
        <v>710</v>
      </c>
      <c r="M138" s="65" t="s">
        <v>54</v>
      </c>
      <c r="N138" s="65" t="s">
        <v>55</v>
      </c>
      <c r="O138" s="6" t="s">
        <v>347</v>
      </c>
      <c r="Q138" s="6" t="s">
        <v>347</v>
      </c>
      <c r="T138" s="23"/>
      <c r="U138" s="6" t="s">
        <v>135</v>
      </c>
      <c r="V138" s="9"/>
      <c r="W138" s="13">
        <v>0</v>
      </c>
      <c r="AA138" s="10"/>
      <c r="AC138" s="14"/>
      <c r="AD138" s="14"/>
      <c r="AJ138" s="6" t="s">
        <v>58</v>
      </c>
      <c r="AK138" s="10" t="s">
        <v>206</v>
      </c>
      <c r="AL138" s="6" t="s">
        <v>59</v>
      </c>
      <c r="AM138" s="6" t="s">
        <v>418</v>
      </c>
      <c r="AN138" s="10" t="s">
        <v>95</v>
      </c>
      <c r="AO138" s="6" t="s">
        <v>79</v>
      </c>
      <c r="AQ138" s="14" t="s">
        <v>349</v>
      </c>
      <c r="AR138" s="14" t="s">
        <v>345</v>
      </c>
      <c r="AS138" s="6" t="s">
        <v>561</v>
      </c>
      <c r="AU138" s="14" t="s">
        <v>564</v>
      </c>
      <c r="AV138" s="14" t="s">
        <v>565</v>
      </c>
      <c r="AW138" s="6" t="s">
        <v>144</v>
      </c>
      <c r="AX138" s="6" t="s">
        <v>566</v>
      </c>
    </row>
    <row r="139" spans="1:50" s="6" customFormat="1" ht="15" customHeight="1">
      <c r="A139" s="6" t="s">
        <v>203</v>
      </c>
      <c r="B139" s="5">
        <v>41766</v>
      </c>
      <c r="C139" s="6" t="s">
        <v>51</v>
      </c>
      <c r="D139" s="1" t="s">
        <v>133</v>
      </c>
      <c r="F139" s="6" t="s">
        <v>213</v>
      </c>
      <c r="G139" s="8">
        <v>0.66527777777777775</v>
      </c>
      <c r="H139" s="9">
        <v>0.66666666666666663</v>
      </c>
      <c r="I139" s="57">
        <f t="shared" si="8"/>
        <v>1.9999999999999929</v>
      </c>
      <c r="J139" s="10"/>
      <c r="K139" s="58" t="str">
        <f t="shared" si="9"/>
        <v/>
      </c>
      <c r="L139" s="10">
        <v>407</v>
      </c>
      <c r="M139" s="65" t="s">
        <v>339</v>
      </c>
      <c r="N139" s="65" t="s">
        <v>55</v>
      </c>
      <c r="O139" s="6" t="s">
        <v>340</v>
      </c>
      <c r="Q139" s="6" t="s">
        <v>340</v>
      </c>
      <c r="T139" s="23"/>
      <c r="U139" s="6" t="s">
        <v>135</v>
      </c>
      <c r="V139" s="9"/>
      <c r="W139" s="13">
        <v>0</v>
      </c>
      <c r="AA139" s="10"/>
      <c r="AC139" s="14"/>
      <c r="AD139" s="14"/>
      <c r="AJ139" s="6" t="s">
        <v>58</v>
      </c>
      <c r="AK139" s="10" t="s">
        <v>206</v>
      </c>
      <c r="AL139" s="6" t="s">
        <v>59</v>
      </c>
      <c r="AM139" s="6" t="s">
        <v>418</v>
      </c>
      <c r="AN139" s="10" t="s">
        <v>95</v>
      </c>
      <c r="AO139" s="6" t="s">
        <v>79</v>
      </c>
      <c r="AQ139" s="14" t="s">
        <v>567</v>
      </c>
      <c r="AR139" s="14">
        <v>6364200</v>
      </c>
      <c r="AS139" s="6" t="s">
        <v>159</v>
      </c>
      <c r="AU139" s="14" t="s">
        <v>349</v>
      </c>
      <c r="AV139" s="14" t="s">
        <v>568</v>
      </c>
      <c r="AW139" s="6" t="s">
        <v>144</v>
      </c>
      <c r="AX139" s="6" t="s">
        <v>569</v>
      </c>
    </row>
    <row r="140" spans="1:50" s="6" customFormat="1" ht="15" customHeight="1">
      <c r="A140" s="6" t="s">
        <v>382</v>
      </c>
      <c r="B140" s="5">
        <v>41767</v>
      </c>
      <c r="C140" s="6" t="s">
        <v>51</v>
      </c>
      <c r="D140" s="1" t="s">
        <v>133</v>
      </c>
      <c r="F140" s="6" t="s">
        <v>383</v>
      </c>
      <c r="G140" s="8">
        <v>0.39097222222222222</v>
      </c>
      <c r="H140" s="9">
        <v>0.65555555555555556</v>
      </c>
      <c r="I140" s="57">
        <f t="shared" si="8"/>
        <v>381</v>
      </c>
      <c r="J140" s="10"/>
      <c r="K140" s="58" t="str">
        <f t="shared" si="9"/>
        <v/>
      </c>
      <c r="L140" s="10">
        <v>2400</v>
      </c>
      <c r="M140" s="65" t="s">
        <v>54</v>
      </c>
      <c r="N140" s="65" t="s">
        <v>55</v>
      </c>
      <c r="O140" s="6" t="s">
        <v>570</v>
      </c>
      <c r="R140" s="6" t="s">
        <v>570</v>
      </c>
      <c r="T140" s="23"/>
      <c r="U140" s="6" t="s">
        <v>425</v>
      </c>
      <c r="V140" s="9"/>
      <c r="W140" s="13">
        <v>0</v>
      </c>
      <c r="AA140" s="10"/>
      <c r="AC140" s="14"/>
      <c r="AD140" s="14"/>
      <c r="AJ140" s="6" t="s">
        <v>447</v>
      </c>
      <c r="AK140" s="10" t="s">
        <v>426</v>
      </c>
      <c r="AL140" s="6" t="s">
        <v>124</v>
      </c>
      <c r="AM140" s="6" t="s">
        <v>137</v>
      </c>
      <c r="AN140" s="10" t="s">
        <v>78</v>
      </c>
      <c r="AO140" s="6" t="s">
        <v>79</v>
      </c>
      <c r="AQ140" s="14" t="s">
        <v>571</v>
      </c>
      <c r="AR140" s="14" t="s">
        <v>572</v>
      </c>
      <c r="AS140" s="6" t="s">
        <v>573</v>
      </c>
      <c r="AU140" s="14" t="s">
        <v>574</v>
      </c>
      <c r="AV140" s="14" t="s">
        <v>575</v>
      </c>
      <c r="AW140" s="6" t="s">
        <v>144</v>
      </c>
      <c r="AX140" s="6" t="s">
        <v>576</v>
      </c>
    </row>
    <row r="141" spans="1:50" s="6" customFormat="1" ht="15" customHeight="1">
      <c r="A141" s="4" t="s">
        <v>50</v>
      </c>
      <c r="B141" s="5">
        <v>41767</v>
      </c>
      <c r="C141" s="6" t="s">
        <v>51</v>
      </c>
      <c r="D141" s="4" t="s">
        <v>133</v>
      </c>
      <c r="F141" s="24" t="s">
        <v>53</v>
      </c>
      <c r="G141" s="8">
        <v>0.57708333333333328</v>
      </c>
      <c r="H141" s="9">
        <v>0.58402777777777781</v>
      </c>
      <c r="I141" s="57">
        <f t="shared" si="8"/>
        <v>10.000000000000124</v>
      </c>
      <c r="J141" s="10"/>
      <c r="K141" s="58" t="str">
        <f t="shared" si="9"/>
        <v/>
      </c>
      <c r="L141" s="10"/>
      <c r="M141" s="65" t="s">
        <v>54</v>
      </c>
      <c r="N141" s="65" t="s">
        <v>55</v>
      </c>
      <c r="O141" s="11" t="s">
        <v>117</v>
      </c>
      <c r="S141" s="11" t="s">
        <v>118</v>
      </c>
      <c r="U141" s="12" t="s">
        <v>65</v>
      </c>
      <c r="V141" s="9"/>
      <c r="W141" s="13">
        <v>0</v>
      </c>
      <c r="AA141" s="10"/>
      <c r="AC141" s="14"/>
      <c r="AD141" s="14"/>
      <c r="AF141" s="15"/>
      <c r="AJ141" s="11" t="s">
        <v>58</v>
      </c>
      <c r="AK141" s="10">
        <v>2000</v>
      </c>
      <c r="AL141" s="6" t="s">
        <v>59</v>
      </c>
      <c r="AM141" s="12">
        <v>2</v>
      </c>
      <c r="AN141" s="21" t="s">
        <v>78</v>
      </c>
      <c r="AO141" s="15" t="s">
        <v>79</v>
      </c>
      <c r="AQ141" s="14">
        <v>476435</v>
      </c>
      <c r="AR141" s="14">
        <v>6307925</v>
      </c>
      <c r="AS141" s="4" t="s">
        <v>75</v>
      </c>
      <c r="AT141" s="19" t="s">
        <v>74</v>
      </c>
      <c r="AU141" s="14">
        <v>476642</v>
      </c>
      <c r="AV141" s="14">
        <v>6307532</v>
      </c>
    </row>
    <row r="142" spans="1:50" s="6" customFormat="1" ht="15" customHeight="1">
      <c r="A142" s="6" t="s">
        <v>203</v>
      </c>
      <c r="B142" s="5">
        <v>41767</v>
      </c>
      <c r="C142" s="6" t="s">
        <v>51</v>
      </c>
      <c r="D142" s="1" t="s">
        <v>133</v>
      </c>
      <c r="F142" s="6" t="s">
        <v>213</v>
      </c>
      <c r="G142" s="8">
        <v>0.60416666666666663</v>
      </c>
      <c r="H142" s="9">
        <v>0.61249999999999993</v>
      </c>
      <c r="I142" s="57">
        <f t="shared" si="8"/>
        <v>11.999999999999957</v>
      </c>
      <c r="J142" s="10"/>
      <c r="K142" s="58" t="str">
        <f t="shared" si="9"/>
        <v/>
      </c>
      <c r="L142" s="10">
        <v>860</v>
      </c>
      <c r="M142" s="65" t="s">
        <v>54</v>
      </c>
      <c r="N142" s="65" t="s">
        <v>55</v>
      </c>
      <c r="O142" s="6" t="s">
        <v>358</v>
      </c>
      <c r="Q142" s="6" t="s">
        <v>358</v>
      </c>
      <c r="T142" s="23"/>
      <c r="U142" s="6" t="s">
        <v>135</v>
      </c>
      <c r="V142" s="9"/>
      <c r="W142" s="13">
        <v>0</v>
      </c>
      <c r="AA142" s="10"/>
      <c r="AC142" s="14"/>
      <c r="AD142" s="14"/>
      <c r="AJ142" s="6" t="s">
        <v>447</v>
      </c>
      <c r="AK142" s="10" t="s">
        <v>206</v>
      </c>
      <c r="AL142" s="6" t="s">
        <v>124</v>
      </c>
      <c r="AM142" s="6" t="s">
        <v>137</v>
      </c>
      <c r="AN142" s="10" t="s">
        <v>111</v>
      </c>
      <c r="AO142" s="6" t="s">
        <v>79</v>
      </c>
      <c r="AQ142" s="14" t="s">
        <v>577</v>
      </c>
      <c r="AR142" s="14" t="s">
        <v>578</v>
      </c>
      <c r="AS142" s="6" t="s">
        <v>249</v>
      </c>
      <c r="AU142" s="14" t="s">
        <v>579</v>
      </c>
      <c r="AV142" s="14" t="s">
        <v>360</v>
      </c>
      <c r="AW142" s="6" t="s">
        <v>144</v>
      </c>
      <c r="AX142" s="6" t="s">
        <v>580</v>
      </c>
    </row>
    <row r="143" spans="1:50" s="6" customFormat="1" ht="15" customHeight="1">
      <c r="A143" s="6" t="s">
        <v>203</v>
      </c>
      <c r="B143" s="5">
        <v>41767</v>
      </c>
      <c r="C143" s="6" t="s">
        <v>51</v>
      </c>
      <c r="D143" s="1" t="s">
        <v>133</v>
      </c>
      <c r="F143" s="6" t="s">
        <v>213</v>
      </c>
      <c r="G143" s="8">
        <v>0.61805555555555558</v>
      </c>
      <c r="H143" s="9">
        <v>0.62152777777777779</v>
      </c>
      <c r="I143" s="57">
        <f t="shared" si="8"/>
        <v>4.9999999999999822</v>
      </c>
      <c r="J143" s="10"/>
      <c r="K143" s="58" t="str">
        <f t="shared" si="9"/>
        <v/>
      </c>
      <c r="L143" s="10">
        <v>321</v>
      </c>
      <c r="M143" s="65" t="s">
        <v>54</v>
      </c>
      <c r="N143" s="65" t="s">
        <v>55</v>
      </c>
      <c r="O143" s="6" t="s">
        <v>214</v>
      </c>
      <c r="Q143" s="6" t="s">
        <v>214</v>
      </c>
      <c r="T143" s="23"/>
      <c r="U143" s="6" t="s">
        <v>135</v>
      </c>
      <c r="V143" s="9"/>
      <c r="W143" s="13">
        <v>0</v>
      </c>
      <c r="AA143" s="10"/>
      <c r="AC143" s="14"/>
      <c r="AD143" s="14"/>
      <c r="AJ143" s="6" t="s">
        <v>447</v>
      </c>
      <c r="AK143" s="10" t="s">
        <v>206</v>
      </c>
      <c r="AL143" s="6" t="s">
        <v>124</v>
      </c>
      <c r="AM143" s="6" t="s">
        <v>137</v>
      </c>
      <c r="AN143" s="10" t="s">
        <v>111</v>
      </c>
      <c r="AO143" s="6" t="s">
        <v>79</v>
      </c>
      <c r="AQ143" s="14" t="s">
        <v>217</v>
      </c>
      <c r="AR143" s="14" t="s">
        <v>581</v>
      </c>
      <c r="AS143" s="6" t="s">
        <v>209</v>
      </c>
      <c r="AU143" s="14" t="s">
        <v>215</v>
      </c>
      <c r="AV143" s="14" t="s">
        <v>216</v>
      </c>
      <c r="AW143" s="6" t="s">
        <v>144</v>
      </c>
      <c r="AX143" s="6" t="s">
        <v>582</v>
      </c>
    </row>
    <row r="144" spans="1:50" s="6" customFormat="1" ht="15" customHeight="1">
      <c r="A144" s="6" t="s">
        <v>203</v>
      </c>
      <c r="B144" s="5">
        <v>41767</v>
      </c>
      <c r="C144" s="6" t="s">
        <v>51</v>
      </c>
      <c r="D144" s="1" t="s">
        <v>133</v>
      </c>
      <c r="F144" s="6" t="s">
        <v>213</v>
      </c>
      <c r="G144" s="8">
        <v>0.62638888888888888</v>
      </c>
      <c r="H144" s="9">
        <v>0.62916666666666665</v>
      </c>
      <c r="I144" s="57">
        <f t="shared" si="8"/>
        <v>3.9999999999999858</v>
      </c>
      <c r="J144" s="10"/>
      <c r="K144" s="58" t="str">
        <f t="shared" si="9"/>
        <v/>
      </c>
      <c r="L144" s="10">
        <v>430</v>
      </c>
      <c r="M144" s="65" t="s">
        <v>54</v>
      </c>
      <c r="N144" s="65" t="s">
        <v>55</v>
      </c>
      <c r="O144" s="6" t="s">
        <v>335</v>
      </c>
      <c r="Q144" s="6" t="s">
        <v>335</v>
      </c>
      <c r="T144" s="23"/>
      <c r="U144" s="6" t="s">
        <v>135</v>
      </c>
      <c r="V144" s="9"/>
      <c r="W144" s="13">
        <v>0</v>
      </c>
      <c r="AA144" s="10"/>
      <c r="AC144" s="14"/>
      <c r="AD144" s="14"/>
      <c r="AJ144" s="6" t="s">
        <v>447</v>
      </c>
      <c r="AK144" s="10" t="s">
        <v>206</v>
      </c>
      <c r="AL144" s="6" t="s">
        <v>124</v>
      </c>
      <c r="AM144" s="6" t="s">
        <v>137</v>
      </c>
      <c r="AN144" s="10" t="s">
        <v>111</v>
      </c>
      <c r="AO144" s="6" t="s">
        <v>79</v>
      </c>
      <c r="AQ144" s="14" t="s">
        <v>583</v>
      </c>
      <c r="AR144" s="14" t="s">
        <v>523</v>
      </c>
      <c r="AS144" s="6" t="s">
        <v>584</v>
      </c>
      <c r="AU144" s="14" t="s">
        <v>585</v>
      </c>
      <c r="AV144" s="14" t="s">
        <v>586</v>
      </c>
      <c r="AW144" s="6" t="s">
        <v>144</v>
      </c>
      <c r="AX144" s="6" t="s">
        <v>587</v>
      </c>
    </row>
    <row r="145" spans="1:50" s="6" customFormat="1" ht="15" customHeight="1">
      <c r="A145" s="6" t="s">
        <v>382</v>
      </c>
      <c r="B145" s="5">
        <v>41767</v>
      </c>
      <c r="C145" s="6" t="s">
        <v>51</v>
      </c>
      <c r="D145" s="1" t="s">
        <v>133</v>
      </c>
      <c r="F145" s="6" t="s">
        <v>383</v>
      </c>
      <c r="G145" s="8">
        <v>0.6333333333333333</v>
      </c>
      <c r="H145" s="9">
        <v>0.65347222222222223</v>
      </c>
      <c r="I145" s="57">
        <f t="shared" si="8"/>
        <v>29.000000000000057</v>
      </c>
      <c r="J145" s="10"/>
      <c r="K145" s="58" t="str">
        <f t="shared" si="9"/>
        <v/>
      </c>
      <c r="L145" s="10">
        <v>5600</v>
      </c>
      <c r="M145" s="65" t="s">
        <v>54</v>
      </c>
      <c r="N145" s="65" t="s">
        <v>55</v>
      </c>
      <c r="O145" s="6" t="s">
        <v>588</v>
      </c>
      <c r="R145" s="6" t="s">
        <v>588</v>
      </c>
      <c r="T145" s="23"/>
      <c r="U145" s="6" t="s">
        <v>399</v>
      </c>
      <c r="V145" s="9"/>
      <c r="W145" s="13">
        <v>0</v>
      </c>
      <c r="AA145" s="10"/>
      <c r="AC145" s="14"/>
      <c r="AD145" s="14"/>
      <c r="AJ145" s="6" t="s">
        <v>172</v>
      </c>
      <c r="AK145" s="10">
        <v>100</v>
      </c>
      <c r="AL145" s="6" t="s">
        <v>124</v>
      </c>
      <c r="AM145" s="6" t="s">
        <v>137</v>
      </c>
      <c r="AN145" s="10" t="s">
        <v>99</v>
      </c>
      <c r="AO145" s="6" t="s">
        <v>79</v>
      </c>
      <c r="AQ145" s="14" t="s">
        <v>589</v>
      </c>
      <c r="AR145" s="14" t="s">
        <v>590</v>
      </c>
      <c r="AS145" s="6" t="s">
        <v>591</v>
      </c>
      <c r="AU145" s="14" t="s">
        <v>589</v>
      </c>
      <c r="AV145" s="14" t="s">
        <v>590</v>
      </c>
      <c r="AW145" s="6" t="s">
        <v>144</v>
      </c>
      <c r="AX145" s="6" t="s">
        <v>592</v>
      </c>
    </row>
    <row r="146" spans="1:50" s="6" customFormat="1" ht="15" customHeight="1">
      <c r="A146" s="6" t="s">
        <v>382</v>
      </c>
      <c r="B146" s="5">
        <v>41767</v>
      </c>
      <c r="C146" s="6" t="s">
        <v>51</v>
      </c>
      <c r="D146" s="6" t="s">
        <v>52</v>
      </c>
      <c r="E146" s="6" t="s">
        <v>460</v>
      </c>
      <c r="F146" s="6" t="s">
        <v>383</v>
      </c>
      <c r="G146" s="8">
        <v>0.65625</v>
      </c>
      <c r="H146" s="9">
        <v>0.66319444444444442</v>
      </c>
      <c r="I146" s="57">
        <f t="shared" si="8"/>
        <v>9.9999999999999645</v>
      </c>
      <c r="J146" s="10"/>
      <c r="K146" s="58" t="str">
        <f t="shared" si="9"/>
        <v/>
      </c>
      <c r="L146" s="10">
        <v>1100</v>
      </c>
      <c r="M146" s="65" t="s">
        <v>54</v>
      </c>
      <c r="N146" s="65" t="s">
        <v>55</v>
      </c>
      <c r="O146" s="6" t="s">
        <v>588</v>
      </c>
      <c r="R146" s="6" t="s">
        <v>588</v>
      </c>
      <c r="T146" s="23"/>
      <c r="U146" s="6" t="s">
        <v>399</v>
      </c>
      <c r="V146" s="9"/>
      <c r="W146" s="13">
        <v>0</v>
      </c>
      <c r="AA146" s="10"/>
      <c r="AC146" s="14"/>
      <c r="AD146" s="14"/>
      <c r="AJ146" s="6" t="s">
        <v>172</v>
      </c>
      <c r="AK146" s="10">
        <v>100</v>
      </c>
      <c r="AL146" s="6" t="s">
        <v>124</v>
      </c>
      <c r="AM146" s="6" t="s">
        <v>137</v>
      </c>
      <c r="AN146" s="10" t="s">
        <v>99</v>
      </c>
      <c r="AO146" s="6" t="s">
        <v>79</v>
      </c>
      <c r="AQ146" s="14" t="s">
        <v>593</v>
      </c>
      <c r="AR146" s="14">
        <v>6349438</v>
      </c>
      <c r="AS146" s="6" t="s">
        <v>591</v>
      </c>
      <c r="AU146" s="14" t="s">
        <v>593</v>
      </c>
      <c r="AV146" s="14" t="s">
        <v>594</v>
      </c>
      <c r="AW146" s="6" t="s">
        <v>144</v>
      </c>
      <c r="AX146" s="6" t="s">
        <v>595</v>
      </c>
    </row>
    <row r="147" spans="1:50" s="6" customFormat="1" ht="15" customHeight="1">
      <c r="A147" s="6" t="s">
        <v>382</v>
      </c>
      <c r="B147" s="5">
        <v>41768</v>
      </c>
      <c r="C147" s="6" t="s">
        <v>51</v>
      </c>
      <c r="D147" s="6" t="s">
        <v>52</v>
      </c>
      <c r="E147" s="6" t="s">
        <v>596</v>
      </c>
      <c r="F147" s="6" t="s">
        <v>383</v>
      </c>
      <c r="G147" s="8">
        <v>0.33333333333333331</v>
      </c>
      <c r="H147" s="9">
        <v>0.56874999999999998</v>
      </c>
      <c r="I147" s="57">
        <f t="shared" si="8"/>
        <v>339</v>
      </c>
      <c r="J147" s="10"/>
      <c r="K147" s="58" t="str">
        <f t="shared" si="9"/>
        <v/>
      </c>
      <c r="L147" s="10">
        <v>3360</v>
      </c>
      <c r="M147" s="65" t="s">
        <v>54</v>
      </c>
      <c r="N147" s="65" t="s">
        <v>55</v>
      </c>
      <c r="O147" s="6" t="s">
        <v>570</v>
      </c>
      <c r="R147" s="6" t="s">
        <v>570</v>
      </c>
      <c r="T147" s="23"/>
      <c r="U147" s="6" t="s">
        <v>261</v>
      </c>
      <c r="V147" s="9"/>
      <c r="W147" s="13">
        <v>0</v>
      </c>
      <c r="AA147" s="10"/>
      <c r="AC147" s="14"/>
      <c r="AD147" s="14"/>
      <c r="AJ147" s="6" t="s">
        <v>172</v>
      </c>
      <c r="AK147" s="10" t="s">
        <v>136</v>
      </c>
      <c r="AL147" s="6" t="s">
        <v>59</v>
      </c>
      <c r="AM147" s="6" t="s">
        <v>59</v>
      </c>
      <c r="AN147" s="10" t="s">
        <v>135</v>
      </c>
      <c r="AO147" s="6" t="s">
        <v>87</v>
      </c>
      <c r="AQ147" s="14" t="s">
        <v>597</v>
      </c>
      <c r="AR147" s="14" t="s">
        <v>598</v>
      </c>
      <c r="AS147" s="6" t="s">
        <v>599</v>
      </c>
      <c r="AU147" s="14">
        <v>477886</v>
      </c>
      <c r="AV147" s="14">
        <v>6342800</v>
      </c>
      <c r="AW147" s="6" t="s">
        <v>144</v>
      </c>
      <c r="AX147" s="6" t="s">
        <v>600</v>
      </c>
    </row>
    <row r="148" spans="1:50" s="6" customFormat="1" ht="15" customHeight="1">
      <c r="A148" s="1" t="s">
        <v>443</v>
      </c>
      <c r="B148" s="5">
        <v>41768</v>
      </c>
      <c r="C148" s="6" t="s">
        <v>51</v>
      </c>
      <c r="D148" s="1" t="s">
        <v>133</v>
      </c>
      <c r="E148" s="1"/>
      <c r="F148" s="1" t="s">
        <v>383</v>
      </c>
      <c r="G148" s="9">
        <v>0.42986111111111108</v>
      </c>
      <c r="H148" s="28" t="s">
        <v>601</v>
      </c>
      <c r="I148" s="57">
        <f t="shared" si="8"/>
        <v>86.000000000000014</v>
      </c>
      <c r="J148" s="29"/>
      <c r="K148" s="58" t="str">
        <f t="shared" si="9"/>
        <v/>
      </c>
      <c r="L148" s="29">
        <v>24880</v>
      </c>
      <c r="M148" s="65" t="s">
        <v>54</v>
      </c>
      <c r="N148" s="65" t="s">
        <v>55</v>
      </c>
      <c r="O148" s="3" t="s">
        <v>602</v>
      </c>
      <c r="P148" s="1"/>
      <c r="Q148" s="1"/>
      <c r="R148" s="1"/>
      <c r="S148" s="1"/>
      <c r="T148" s="3" t="s">
        <v>603</v>
      </c>
      <c r="U148" s="1" t="s">
        <v>65</v>
      </c>
      <c r="V148" s="28"/>
      <c r="W148" s="13">
        <v>0</v>
      </c>
      <c r="X148" s="1"/>
      <c r="Y148" s="1"/>
      <c r="Z148" s="1"/>
      <c r="AA148" s="29"/>
      <c r="AB148" s="1"/>
      <c r="AC148" s="30"/>
      <c r="AD148" s="30"/>
      <c r="AE148" s="1"/>
      <c r="AF148" s="1"/>
      <c r="AG148" s="1"/>
      <c r="AH148" s="1"/>
      <c r="AI148" s="1"/>
      <c r="AJ148" s="1" t="s">
        <v>172</v>
      </c>
      <c r="AK148" s="29" t="s">
        <v>447</v>
      </c>
      <c r="AL148" s="1" t="s">
        <v>604</v>
      </c>
      <c r="AM148" s="1" t="s">
        <v>137</v>
      </c>
      <c r="AN148" s="29" t="s">
        <v>119</v>
      </c>
      <c r="AO148" s="1" t="s">
        <v>79</v>
      </c>
      <c r="AP148" s="1"/>
      <c r="AQ148" s="30">
        <v>472869</v>
      </c>
      <c r="AR148" s="30">
        <v>6354766</v>
      </c>
      <c r="AS148" s="1" t="s">
        <v>605</v>
      </c>
      <c r="AT148" s="1"/>
      <c r="AU148" s="30">
        <v>473453</v>
      </c>
      <c r="AV148" s="30">
        <v>6353696</v>
      </c>
      <c r="AW148" s="1"/>
      <c r="AX148" s="1"/>
    </row>
    <row r="149" spans="1:50" s="6" customFormat="1" ht="15" customHeight="1">
      <c r="A149" s="1" t="s">
        <v>443</v>
      </c>
      <c r="B149" s="5">
        <v>41768</v>
      </c>
      <c r="C149" s="1" t="s">
        <v>406</v>
      </c>
      <c r="D149" s="4" t="s">
        <v>407</v>
      </c>
      <c r="E149" s="1"/>
      <c r="F149" s="1" t="s">
        <v>53</v>
      </c>
      <c r="G149" s="9"/>
      <c r="H149" s="28"/>
      <c r="I149" s="57"/>
      <c r="J149" s="29"/>
      <c r="K149" s="60"/>
      <c r="L149" s="29"/>
      <c r="M149" s="65" t="s">
        <v>54</v>
      </c>
      <c r="N149" s="65" t="s">
        <v>55</v>
      </c>
      <c r="O149" s="3" t="s">
        <v>468</v>
      </c>
      <c r="P149" s="1"/>
      <c r="Q149" s="1"/>
      <c r="R149" s="1"/>
      <c r="S149" s="1"/>
      <c r="T149" s="3" t="s">
        <v>469</v>
      </c>
      <c r="U149" s="1" t="s">
        <v>65</v>
      </c>
      <c r="V149" s="28" t="s">
        <v>606</v>
      </c>
      <c r="W149" s="31">
        <v>1</v>
      </c>
      <c r="X149" s="1" t="s">
        <v>607</v>
      </c>
      <c r="Y149" s="1" t="s">
        <v>411</v>
      </c>
      <c r="Z149" s="1" t="s">
        <v>412</v>
      </c>
      <c r="AA149" s="29">
        <v>3</v>
      </c>
      <c r="AB149" s="1"/>
      <c r="AC149" s="30">
        <v>454849</v>
      </c>
      <c r="AD149" s="30">
        <v>6316262</v>
      </c>
      <c r="AE149" s="1" t="s">
        <v>608</v>
      </c>
      <c r="AF149" s="1" t="s">
        <v>609</v>
      </c>
      <c r="AG149" s="1" t="s">
        <v>610</v>
      </c>
      <c r="AH149" s="1" t="s">
        <v>144</v>
      </c>
      <c r="AI149" s="1"/>
      <c r="AJ149" s="1" t="s">
        <v>172</v>
      </c>
      <c r="AK149" s="29" t="s">
        <v>447</v>
      </c>
      <c r="AL149" s="1" t="s">
        <v>59</v>
      </c>
      <c r="AM149" s="1" t="s">
        <v>137</v>
      </c>
      <c r="AN149" s="29" t="s">
        <v>71</v>
      </c>
      <c r="AO149" s="1" t="s">
        <v>90</v>
      </c>
      <c r="AP149" s="1"/>
      <c r="AQ149" s="30"/>
      <c r="AR149" s="30"/>
      <c r="AS149" s="1" t="s">
        <v>611</v>
      </c>
      <c r="AT149" s="1"/>
      <c r="AU149" s="30"/>
      <c r="AV149" s="30"/>
      <c r="AW149" s="1"/>
      <c r="AX149" s="1"/>
    </row>
    <row r="150" spans="1:50" s="6" customFormat="1" ht="15" customHeight="1">
      <c r="A150" s="1" t="s">
        <v>443</v>
      </c>
      <c r="B150" s="5">
        <v>41768</v>
      </c>
      <c r="C150" s="1" t="s">
        <v>406</v>
      </c>
      <c r="D150" s="4" t="s">
        <v>407</v>
      </c>
      <c r="E150" s="1"/>
      <c r="F150" s="1" t="s">
        <v>53</v>
      </c>
      <c r="G150" s="9"/>
      <c r="H150" s="28"/>
      <c r="I150" s="57"/>
      <c r="J150" s="29"/>
      <c r="K150" s="60"/>
      <c r="L150" s="29"/>
      <c r="M150" s="65" t="s">
        <v>54</v>
      </c>
      <c r="N150" s="65" t="s">
        <v>55</v>
      </c>
      <c r="O150" s="3" t="s">
        <v>493</v>
      </c>
      <c r="P150" s="1"/>
      <c r="Q150" s="1"/>
      <c r="R150" s="1"/>
      <c r="S150" s="1"/>
      <c r="T150" s="3" t="s">
        <v>494</v>
      </c>
      <c r="U150" s="1" t="s">
        <v>65</v>
      </c>
      <c r="V150" s="28">
        <v>0.40625</v>
      </c>
      <c r="W150" s="31">
        <v>1</v>
      </c>
      <c r="X150" s="1" t="s">
        <v>612</v>
      </c>
      <c r="Y150" s="1" t="s">
        <v>613</v>
      </c>
      <c r="Z150" s="1" t="s">
        <v>412</v>
      </c>
      <c r="AA150" s="29">
        <v>100</v>
      </c>
      <c r="AB150" s="1"/>
      <c r="AC150" s="30">
        <v>459945</v>
      </c>
      <c r="AD150" s="30">
        <v>6328344</v>
      </c>
      <c r="AE150" s="1" t="s">
        <v>608</v>
      </c>
      <c r="AF150" s="1" t="s">
        <v>609</v>
      </c>
      <c r="AG150" s="1" t="s">
        <v>610</v>
      </c>
      <c r="AH150" s="1" t="s">
        <v>144</v>
      </c>
      <c r="AI150" s="1"/>
      <c r="AJ150" s="1" t="s">
        <v>172</v>
      </c>
      <c r="AK150" s="29" t="s">
        <v>447</v>
      </c>
      <c r="AL150" s="1" t="s">
        <v>59</v>
      </c>
      <c r="AM150" s="1" t="s">
        <v>137</v>
      </c>
      <c r="AN150" s="29" t="s">
        <v>71</v>
      </c>
      <c r="AO150" s="1" t="s">
        <v>90</v>
      </c>
      <c r="AP150" s="1"/>
      <c r="AQ150" s="30"/>
      <c r="AR150" s="30"/>
      <c r="AS150" s="1" t="s">
        <v>614</v>
      </c>
      <c r="AT150" s="1"/>
      <c r="AU150" s="30"/>
      <c r="AV150" s="30"/>
      <c r="AW150" s="1"/>
      <c r="AX150" s="1"/>
    </row>
    <row r="151" spans="1:50" s="6" customFormat="1" ht="15" customHeight="1">
      <c r="A151" s="1" t="s">
        <v>443</v>
      </c>
      <c r="B151" s="5">
        <v>41768</v>
      </c>
      <c r="C151" s="1" t="s">
        <v>406</v>
      </c>
      <c r="D151" s="4" t="s">
        <v>407</v>
      </c>
      <c r="E151" s="1"/>
      <c r="F151" s="1" t="s">
        <v>53</v>
      </c>
      <c r="G151" s="9"/>
      <c r="H151" s="28"/>
      <c r="I151" s="57"/>
      <c r="J151" s="29"/>
      <c r="K151" s="60"/>
      <c r="L151" s="29"/>
      <c r="M151" s="65" t="s">
        <v>54</v>
      </c>
      <c r="N151" s="65" t="s">
        <v>55</v>
      </c>
      <c r="O151" s="3" t="s">
        <v>493</v>
      </c>
      <c r="P151" s="1"/>
      <c r="Q151" s="1"/>
      <c r="R151" s="1"/>
      <c r="S151" s="1"/>
      <c r="T151" s="3" t="s">
        <v>494</v>
      </c>
      <c r="U151" s="1" t="s">
        <v>65</v>
      </c>
      <c r="V151" s="28" t="s">
        <v>615</v>
      </c>
      <c r="W151" s="31">
        <v>1</v>
      </c>
      <c r="X151" s="1" t="s">
        <v>612</v>
      </c>
      <c r="Y151" s="1" t="s">
        <v>613</v>
      </c>
      <c r="Z151" s="1" t="s">
        <v>412</v>
      </c>
      <c r="AA151" s="29">
        <v>2</v>
      </c>
      <c r="AB151" s="1"/>
      <c r="AC151" s="30">
        <v>459945</v>
      </c>
      <c r="AD151" s="30">
        <v>6328344</v>
      </c>
      <c r="AE151" s="1" t="s">
        <v>608</v>
      </c>
      <c r="AF151" s="1" t="s">
        <v>609</v>
      </c>
      <c r="AG151" s="1" t="s">
        <v>610</v>
      </c>
      <c r="AH151" s="1" t="s">
        <v>144</v>
      </c>
      <c r="AI151" s="1"/>
      <c r="AJ151" s="1" t="s">
        <v>172</v>
      </c>
      <c r="AK151" s="29" t="s">
        <v>447</v>
      </c>
      <c r="AL151" s="1" t="s">
        <v>59</v>
      </c>
      <c r="AM151" s="1" t="s">
        <v>137</v>
      </c>
      <c r="AN151" s="29" t="s">
        <v>71</v>
      </c>
      <c r="AO151" s="1" t="s">
        <v>90</v>
      </c>
      <c r="AP151" s="1"/>
      <c r="AQ151" s="30"/>
      <c r="AR151" s="30"/>
      <c r="AS151" s="1" t="s">
        <v>614</v>
      </c>
      <c r="AT151" s="1"/>
      <c r="AU151" s="30"/>
      <c r="AV151" s="30"/>
      <c r="AW151" s="1"/>
      <c r="AX151" s="1"/>
    </row>
    <row r="152" spans="1:50" s="6" customFormat="1" ht="15" customHeight="1">
      <c r="A152" s="1" t="s">
        <v>443</v>
      </c>
      <c r="B152" s="5">
        <v>41768</v>
      </c>
      <c r="C152" s="6" t="s">
        <v>51</v>
      </c>
      <c r="D152" s="7" t="s">
        <v>52</v>
      </c>
      <c r="E152" s="1" t="s">
        <v>616</v>
      </c>
      <c r="F152" s="1" t="s">
        <v>383</v>
      </c>
      <c r="G152" s="9">
        <v>0.50555555555555554</v>
      </c>
      <c r="H152" s="28" t="s">
        <v>617</v>
      </c>
      <c r="I152" s="57">
        <f t="shared" ref="I152:I163" si="10">IF((H152-G152)*24*60&lt;0,"",(H152-G152)*24*60)</f>
        <v>25.000000000000071</v>
      </c>
      <c r="J152" s="29">
        <v>977800</v>
      </c>
      <c r="K152" s="58">
        <f t="shared" ref="K152:K163" si="11">IF(J152&gt;0,J152/10000,"")</f>
        <v>97.78</v>
      </c>
      <c r="L152" s="29"/>
      <c r="M152" s="65" t="s">
        <v>54</v>
      </c>
      <c r="N152" s="65" t="s">
        <v>55</v>
      </c>
      <c r="O152" s="3" t="s">
        <v>602</v>
      </c>
      <c r="P152" s="1"/>
      <c r="Q152" s="1"/>
      <c r="R152" s="1"/>
      <c r="S152" s="1"/>
      <c r="T152" s="3" t="s">
        <v>603</v>
      </c>
      <c r="U152" s="1" t="s">
        <v>65</v>
      </c>
      <c r="V152" s="28"/>
      <c r="W152" s="13">
        <v>0</v>
      </c>
      <c r="X152" s="1"/>
      <c r="Y152" s="1"/>
      <c r="Z152" s="1"/>
      <c r="AA152" s="29"/>
      <c r="AB152" s="1"/>
      <c r="AC152" s="30"/>
      <c r="AD152" s="30"/>
      <c r="AE152" s="1"/>
      <c r="AF152" s="1"/>
      <c r="AG152" s="1"/>
      <c r="AH152" s="1"/>
      <c r="AI152" s="1"/>
      <c r="AJ152" s="1" t="s">
        <v>172</v>
      </c>
      <c r="AK152" s="29" t="s">
        <v>447</v>
      </c>
      <c r="AL152" s="1" t="s">
        <v>604</v>
      </c>
      <c r="AM152" s="1" t="s">
        <v>137</v>
      </c>
      <c r="AN152" s="29" t="s">
        <v>119</v>
      </c>
      <c r="AO152" s="1" t="s">
        <v>79</v>
      </c>
      <c r="AP152" s="1"/>
      <c r="AQ152" s="30">
        <v>474405</v>
      </c>
      <c r="AR152" s="30">
        <v>6351924</v>
      </c>
      <c r="AS152" s="1" t="s">
        <v>618</v>
      </c>
      <c r="AT152" s="1"/>
      <c r="AU152" s="30">
        <v>474405</v>
      </c>
      <c r="AV152" s="30">
        <v>6351924</v>
      </c>
      <c r="AW152" s="1"/>
      <c r="AX152" s="1"/>
    </row>
    <row r="153" spans="1:50" s="6" customFormat="1" ht="15" customHeight="1">
      <c r="A153" s="6" t="s">
        <v>203</v>
      </c>
      <c r="B153" s="5">
        <v>41768</v>
      </c>
      <c r="C153" s="6" t="s">
        <v>51</v>
      </c>
      <c r="D153" s="1" t="s">
        <v>133</v>
      </c>
      <c r="F153" s="6" t="s">
        <v>53</v>
      </c>
      <c r="G153" s="8">
        <v>0.53472222222222221</v>
      </c>
      <c r="H153" s="9">
        <v>0.53888888888888886</v>
      </c>
      <c r="I153" s="57">
        <f t="shared" si="10"/>
        <v>5.9999999999999787</v>
      </c>
      <c r="J153" s="10"/>
      <c r="K153" s="58" t="str">
        <f t="shared" si="11"/>
        <v/>
      </c>
      <c r="L153" s="10">
        <v>99</v>
      </c>
      <c r="M153" s="65" t="s">
        <v>54</v>
      </c>
      <c r="N153" s="65" t="s">
        <v>55</v>
      </c>
      <c r="O153" s="6" t="s">
        <v>329</v>
      </c>
      <c r="Q153" s="6" t="s">
        <v>329</v>
      </c>
      <c r="T153" s="23"/>
      <c r="U153" s="6" t="s">
        <v>135</v>
      </c>
      <c r="V153" s="9"/>
      <c r="W153" s="13">
        <v>0</v>
      </c>
      <c r="AA153" s="10"/>
      <c r="AC153" s="14"/>
      <c r="AD153" s="14"/>
      <c r="AJ153" s="6" t="s">
        <v>58</v>
      </c>
      <c r="AK153" s="10" t="s">
        <v>206</v>
      </c>
      <c r="AL153" s="6" t="s">
        <v>124</v>
      </c>
      <c r="AM153" s="6" t="s">
        <v>293</v>
      </c>
      <c r="AN153" s="10" t="s">
        <v>111</v>
      </c>
      <c r="AO153" s="6" t="s">
        <v>79</v>
      </c>
      <c r="AQ153" s="14" t="s">
        <v>619</v>
      </c>
      <c r="AR153" s="14" t="s">
        <v>620</v>
      </c>
      <c r="AS153" s="6" t="s">
        <v>621</v>
      </c>
      <c r="AU153" s="14" t="s">
        <v>330</v>
      </c>
      <c r="AV153" s="14" t="s">
        <v>331</v>
      </c>
      <c r="AW153" s="6" t="s">
        <v>144</v>
      </c>
      <c r="AX153" s="6" t="s">
        <v>334</v>
      </c>
    </row>
    <row r="154" spans="1:50" s="6" customFormat="1" ht="15" customHeight="1">
      <c r="A154" s="1" t="s">
        <v>443</v>
      </c>
      <c r="B154" s="5">
        <v>41768</v>
      </c>
      <c r="C154" s="6" t="s">
        <v>51</v>
      </c>
      <c r="D154" s="1" t="s">
        <v>133</v>
      </c>
      <c r="E154" s="1"/>
      <c r="F154" s="1" t="s">
        <v>383</v>
      </c>
      <c r="G154" s="9">
        <v>0.61805555555555558</v>
      </c>
      <c r="H154" s="28" t="s">
        <v>622</v>
      </c>
      <c r="I154" s="57">
        <f t="shared" si="10"/>
        <v>32.000000000000043</v>
      </c>
      <c r="J154" s="29">
        <v>879000</v>
      </c>
      <c r="K154" s="58">
        <f t="shared" si="11"/>
        <v>87.9</v>
      </c>
      <c r="L154" s="29"/>
      <c r="M154" s="65" t="s">
        <v>54</v>
      </c>
      <c r="N154" s="65" t="s">
        <v>71</v>
      </c>
      <c r="O154" s="3" t="s">
        <v>623</v>
      </c>
      <c r="P154" s="1"/>
      <c r="Q154" s="1"/>
      <c r="R154" s="1"/>
      <c r="S154" s="1"/>
      <c r="T154" s="3" t="s">
        <v>624</v>
      </c>
      <c r="U154" s="1" t="s">
        <v>65</v>
      </c>
      <c r="V154" s="28"/>
      <c r="W154" s="13">
        <v>0</v>
      </c>
      <c r="X154" s="1"/>
      <c r="Y154" s="1"/>
      <c r="Z154" s="1"/>
      <c r="AA154" s="29"/>
      <c r="AB154" s="1"/>
      <c r="AC154" s="30"/>
      <c r="AD154" s="30"/>
      <c r="AE154" s="1"/>
      <c r="AF154" s="1"/>
      <c r="AG154" s="1"/>
      <c r="AH154" s="1"/>
      <c r="AI154" s="1"/>
      <c r="AJ154" s="1" t="s">
        <v>58</v>
      </c>
      <c r="AK154" s="29" t="s">
        <v>447</v>
      </c>
      <c r="AL154" s="1" t="s">
        <v>338</v>
      </c>
      <c r="AM154" s="1" t="s">
        <v>137</v>
      </c>
      <c r="AN154" s="29" t="s">
        <v>119</v>
      </c>
      <c r="AO154" s="1" t="s">
        <v>79</v>
      </c>
      <c r="AP154" s="1"/>
      <c r="AQ154" s="30">
        <v>472837</v>
      </c>
      <c r="AR154" s="30">
        <v>6354726</v>
      </c>
      <c r="AS154" s="1" t="s">
        <v>625</v>
      </c>
      <c r="AT154" s="1"/>
      <c r="AU154" s="30">
        <v>472026</v>
      </c>
      <c r="AV154" s="30">
        <v>6354229</v>
      </c>
      <c r="AW154" s="1"/>
      <c r="AX154" s="1"/>
    </row>
    <row r="155" spans="1:50" s="6" customFormat="1" ht="15" customHeight="1">
      <c r="A155" s="1" t="s">
        <v>443</v>
      </c>
      <c r="B155" s="5">
        <v>41768</v>
      </c>
      <c r="C155" s="6" t="s">
        <v>51</v>
      </c>
      <c r="D155" s="7" t="s">
        <v>52</v>
      </c>
      <c r="E155" s="1" t="s">
        <v>616</v>
      </c>
      <c r="F155" s="1" t="s">
        <v>383</v>
      </c>
      <c r="G155" s="9">
        <v>0.64583333333333337</v>
      </c>
      <c r="H155" s="28" t="s">
        <v>626</v>
      </c>
      <c r="I155" s="57">
        <f t="shared" si="10"/>
        <v>40.000000000000014</v>
      </c>
      <c r="J155" s="29">
        <v>108900</v>
      </c>
      <c r="K155" s="58">
        <f t="shared" si="11"/>
        <v>10.89</v>
      </c>
      <c r="L155" s="29"/>
      <c r="M155" s="65" t="s">
        <v>54</v>
      </c>
      <c r="N155" s="65" t="s">
        <v>71</v>
      </c>
      <c r="O155" s="3" t="s">
        <v>623</v>
      </c>
      <c r="P155" s="1"/>
      <c r="Q155" s="1"/>
      <c r="R155" s="1"/>
      <c r="S155" s="1"/>
      <c r="T155" s="3" t="s">
        <v>624</v>
      </c>
      <c r="U155" s="1" t="s">
        <v>65</v>
      </c>
      <c r="V155" s="28"/>
      <c r="W155" s="13">
        <v>0</v>
      </c>
      <c r="X155" s="1"/>
      <c r="Y155" s="1"/>
      <c r="Z155" s="1"/>
      <c r="AA155" s="29"/>
      <c r="AB155" s="1"/>
      <c r="AC155" s="30"/>
      <c r="AD155" s="30"/>
      <c r="AE155" s="1"/>
      <c r="AF155" s="1"/>
      <c r="AG155" s="1"/>
      <c r="AH155" s="1"/>
      <c r="AI155" s="1"/>
      <c r="AJ155" s="1" t="s">
        <v>58</v>
      </c>
      <c r="AK155" s="29" t="s">
        <v>447</v>
      </c>
      <c r="AL155" s="1" t="s">
        <v>338</v>
      </c>
      <c r="AM155" s="1" t="s">
        <v>137</v>
      </c>
      <c r="AN155" s="29" t="s">
        <v>119</v>
      </c>
      <c r="AO155" s="1" t="s">
        <v>79</v>
      </c>
      <c r="AP155" s="1"/>
      <c r="AQ155" s="30">
        <v>471674</v>
      </c>
      <c r="AR155" s="30">
        <v>6354963</v>
      </c>
      <c r="AS155" s="1"/>
      <c r="AT155" s="1"/>
      <c r="AU155" s="30">
        <v>471674</v>
      </c>
      <c r="AV155" s="30">
        <v>6354963</v>
      </c>
      <c r="AW155" s="1"/>
      <c r="AX155" s="1"/>
    </row>
    <row r="156" spans="1:50" s="6" customFormat="1" ht="15" customHeight="1">
      <c r="A156" s="4" t="s">
        <v>50</v>
      </c>
      <c r="B156" s="5">
        <v>41769</v>
      </c>
      <c r="C156" s="6" t="s">
        <v>51</v>
      </c>
      <c r="D156" s="4" t="s">
        <v>133</v>
      </c>
      <c r="F156" s="24" t="s">
        <v>53</v>
      </c>
      <c r="G156" s="8">
        <v>0.33958333333333335</v>
      </c>
      <c r="H156" s="9">
        <v>0.37152777777777773</v>
      </c>
      <c r="I156" s="57">
        <f t="shared" si="10"/>
        <v>45.999999999999915</v>
      </c>
      <c r="J156" s="10"/>
      <c r="K156" s="58" t="str">
        <f t="shared" si="11"/>
        <v/>
      </c>
      <c r="L156" s="10"/>
      <c r="M156" s="65" t="s">
        <v>54</v>
      </c>
      <c r="N156" s="65" t="s">
        <v>55</v>
      </c>
      <c r="O156" s="11" t="s">
        <v>112</v>
      </c>
      <c r="S156" s="11" t="s">
        <v>113</v>
      </c>
      <c r="U156" s="12" t="s">
        <v>87</v>
      </c>
      <c r="V156" s="9"/>
      <c r="W156" s="13">
        <v>0</v>
      </c>
      <c r="AA156" s="10"/>
      <c r="AC156" s="14"/>
      <c r="AD156" s="14"/>
      <c r="AF156" s="15"/>
      <c r="AJ156" s="11" t="s">
        <v>58</v>
      </c>
      <c r="AK156" s="10">
        <v>2000</v>
      </c>
      <c r="AL156" s="6" t="s">
        <v>59</v>
      </c>
      <c r="AM156" s="12">
        <v>2</v>
      </c>
      <c r="AN156" s="21" t="s">
        <v>78</v>
      </c>
      <c r="AO156" s="15" t="s">
        <v>79</v>
      </c>
      <c r="AQ156" s="14">
        <v>476630</v>
      </c>
      <c r="AR156" s="14">
        <v>6312226</v>
      </c>
      <c r="AS156" s="4" t="s">
        <v>114</v>
      </c>
      <c r="AT156" s="19" t="s">
        <v>114</v>
      </c>
      <c r="AU156" s="14">
        <v>476630</v>
      </c>
      <c r="AV156" s="14">
        <v>6312226</v>
      </c>
    </row>
    <row r="157" spans="1:50" s="6" customFormat="1" ht="15" customHeight="1">
      <c r="A157" s="4" t="s">
        <v>50</v>
      </c>
      <c r="B157" s="5">
        <v>41769</v>
      </c>
      <c r="C157" s="6" t="s">
        <v>51</v>
      </c>
      <c r="D157" s="4" t="s">
        <v>133</v>
      </c>
      <c r="F157" s="24" t="s">
        <v>53</v>
      </c>
      <c r="G157" s="8">
        <v>0.38680555555555557</v>
      </c>
      <c r="H157" s="9">
        <v>0.39999999999999997</v>
      </c>
      <c r="I157" s="57">
        <f t="shared" si="10"/>
        <v>18.999999999999932</v>
      </c>
      <c r="J157" s="10"/>
      <c r="K157" s="58" t="str">
        <f t="shared" si="11"/>
        <v/>
      </c>
      <c r="L157" s="10"/>
      <c r="M157" s="65" t="s">
        <v>54</v>
      </c>
      <c r="N157" s="65" t="s">
        <v>55</v>
      </c>
      <c r="O157" s="11" t="s">
        <v>120</v>
      </c>
      <c r="S157" s="11" t="s">
        <v>121</v>
      </c>
      <c r="U157" s="12" t="s">
        <v>65</v>
      </c>
      <c r="V157" s="9"/>
      <c r="W157" s="13">
        <v>0</v>
      </c>
      <c r="AA157" s="10"/>
      <c r="AC157" s="14"/>
      <c r="AD157" s="14"/>
      <c r="AF157" s="15"/>
      <c r="AJ157" s="11" t="s">
        <v>58</v>
      </c>
      <c r="AK157" s="10">
        <v>2000</v>
      </c>
      <c r="AL157" s="6" t="s">
        <v>59</v>
      </c>
      <c r="AM157" s="12">
        <v>2</v>
      </c>
      <c r="AN157" s="21" t="s">
        <v>78</v>
      </c>
      <c r="AO157" s="15" t="s">
        <v>79</v>
      </c>
      <c r="AQ157" s="14">
        <v>477537</v>
      </c>
      <c r="AR157" s="14">
        <v>6306192</v>
      </c>
      <c r="AS157" s="6" t="s">
        <v>627</v>
      </c>
      <c r="AT157" s="6" t="s">
        <v>125</v>
      </c>
      <c r="AU157" s="32">
        <v>477012</v>
      </c>
      <c r="AV157" s="32">
        <v>6306232</v>
      </c>
    </row>
    <row r="158" spans="1:50" s="6" customFormat="1" ht="15" customHeight="1">
      <c r="A158" s="1" t="s">
        <v>443</v>
      </c>
      <c r="B158" s="5">
        <v>41769</v>
      </c>
      <c r="C158" s="6" t="s">
        <v>51</v>
      </c>
      <c r="D158" s="1" t="s">
        <v>133</v>
      </c>
      <c r="E158" s="1"/>
      <c r="F158" s="1" t="s">
        <v>383</v>
      </c>
      <c r="G158" s="9">
        <v>0.4381944444444445</v>
      </c>
      <c r="H158" s="28" t="s">
        <v>628</v>
      </c>
      <c r="I158" s="57">
        <f t="shared" si="10"/>
        <v>83.999999999999858</v>
      </c>
      <c r="J158" s="29"/>
      <c r="K158" s="58" t="str">
        <f t="shared" si="11"/>
        <v/>
      </c>
      <c r="L158" s="29">
        <v>32754</v>
      </c>
      <c r="M158" s="65" t="s">
        <v>54</v>
      </c>
      <c r="N158" s="65" t="s">
        <v>55</v>
      </c>
      <c r="O158" s="3" t="s">
        <v>468</v>
      </c>
      <c r="P158" s="1"/>
      <c r="Q158" s="1"/>
      <c r="R158" s="1"/>
      <c r="S158" s="1"/>
      <c r="T158" s="3" t="s">
        <v>469</v>
      </c>
      <c r="U158" s="1" t="s">
        <v>65</v>
      </c>
      <c r="V158" s="28"/>
      <c r="W158" s="13">
        <v>0</v>
      </c>
      <c r="X158" s="1"/>
      <c r="Y158" s="1"/>
      <c r="Z158" s="1"/>
      <c r="AA158" s="29"/>
      <c r="AB158" s="1"/>
      <c r="AC158" s="30"/>
      <c r="AD158" s="30"/>
      <c r="AE158" s="1"/>
      <c r="AF158" s="1"/>
      <c r="AG158" s="1"/>
      <c r="AH158" s="1"/>
      <c r="AI158" s="1"/>
      <c r="AJ158" s="1" t="s">
        <v>123</v>
      </c>
      <c r="AK158" s="29" t="s">
        <v>447</v>
      </c>
      <c r="AL158" s="1" t="s">
        <v>124</v>
      </c>
      <c r="AM158" s="1" t="s">
        <v>293</v>
      </c>
      <c r="AN158" s="29" t="s">
        <v>71</v>
      </c>
      <c r="AO158" s="1" t="s">
        <v>79</v>
      </c>
      <c r="AP158" s="1"/>
      <c r="AQ158" s="30">
        <v>454823</v>
      </c>
      <c r="AR158" s="30">
        <v>6316220</v>
      </c>
      <c r="AS158" s="1" t="s">
        <v>629</v>
      </c>
      <c r="AT158" s="1"/>
      <c r="AU158" s="30">
        <v>454760</v>
      </c>
      <c r="AV158" s="30">
        <v>6316181</v>
      </c>
      <c r="AW158" s="1"/>
      <c r="AX158" s="1"/>
    </row>
    <row r="159" spans="1:50" s="6" customFormat="1" ht="15" customHeight="1">
      <c r="A159" s="1" t="s">
        <v>443</v>
      </c>
      <c r="B159" s="5">
        <v>41769</v>
      </c>
      <c r="C159" s="6" t="s">
        <v>51</v>
      </c>
      <c r="D159" s="7" t="s">
        <v>52</v>
      </c>
      <c r="E159" s="1" t="s">
        <v>616</v>
      </c>
      <c r="F159" s="1" t="s">
        <v>383</v>
      </c>
      <c r="G159" s="9">
        <v>0.66666666666666663</v>
      </c>
      <c r="H159" s="28" t="s">
        <v>630</v>
      </c>
      <c r="I159" s="57">
        <f t="shared" si="10"/>
        <v>33.000000000000043</v>
      </c>
      <c r="J159" s="29">
        <v>342991</v>
      </c>
      <c r="K159" s="58">
        <f t="shared" si="11"/>
        <v>34.299100000000003</v>
      </c>
      <c r="L159" s="29"/>
      <c r="M159" s="65" t="s">
        <v>54</v>
      </c>
      <c r="N159" s="65" t="s">
        <v>55</v>
      </c>
      <c r="O159" s="3" t="s">
        <v>468</v>
      </c>
      <c r="P159" s="1"/>
      <c r="Q159" s="1"/>
      <c r="R159" s="1"/>
      <c r="S159" s="1"/>
      <c r="T159" s="3" t="s">
        <v>469</v>
      </c>
      <c r="U159" s="1" t="s">
        <v>65</v>
      </c>
      <c r="V159" s="28"/>
      <c r="W159" s="13">
        <v>0</v>
      </c>
      <c r="X159" s="1"/>
      <c r="Y159" s="1"/>
      <c r="Z159" s="1"/>
      <c r="AA159" s="29"/>
      <c r="AB159" s="1"/>
      <c r="AC159" s="30"/>
      <c r="AD159" s="30"/>
      <c r="AE159" s="1"/>
      <c r="AF159" s="1"/>
      <c r="AG159" s="1"/>
      <c r="AH159" s="1"/>
      <c r="AI159" s="1"/>
      <c r="AJ159" s="1" t="s">
        <v>123</v>
      </c>
      <c r="AK159" s="29" t="s">
        <v>447</v>
      </c>
      <c r="AL159" s="1" t="s">
        <v>124</v>
      </c>
      <c r="AM159" s="1" t="s">
        <v>293</v>
      </c>
      <c r="AN159" s="29" t="s">
        <v>71</v>
      </c>
      <c r="AO159" s="1" t="s">
        <v>79</v>
      </c>
      <c r="AP159" s="1"/>
      <c r="AQ159" s="30">
        <v>454724</v>
      </c>
      <c r="AR159" s="30">
        <v>6316161</v>
      </c>
      <c r="AS159" s="1" t="s">
        <v>631</v>
      </c>
      <c r="AT159" s="1"/>
      <c r="AU159" s="30">
        <v>454514</v>
      </c>
      <c r="AV159" s="30">
        <v>6316090</v>
      </c>
      <c r="AW159" s="1"/>
      <c r="AX159" s="1"/>
    </row>
    <row r="160" spans="1:50" s="6" customFormat="1" ht="15" customHeight="1">
      <c r="A160" s="6" t="s">
        <v>132</v>
      </c>
      <c r="B160" s="5">
        <v>41770</v>
      </c>
      <c r="C160" s="6" t="s">
        <v>51</v>
      </c>
      <c r="D160" s="1" t="s">
        <v>133</v>
      </c>
      <c r="F160" s="6" t="s">
        <v>53</v>
      </c>
      <c r="G160" s="8">
        <v>0.38125000000000003</v>
      </c>
      <c r="H160" s="9">
        <v>0.3840277777777778</v>
      </c>
      <c r="I160" s="57">
        <f t="shared" si="10"/>
        <v>3.9999999999999858</v>
      </c>
      <c r="J160" s="10"/>
      <c r="K160" s="58" t="str">
        <f t="shared" si="11"/>
        <v/>
      </c>
      <c r="L160" s="10">
        <v>250</v>
      </c>
      <c r="M160" s="65" t="s">
        <v>54</v>
      </c>
      <c r="N160" s="65" t="s">
        <v>55</v>
      </c>
      <c r="O160" s="6" t="s">
        <v>176</v>
      </c>
      <c r="P160" s="6" t="s">
        <v>176</v>
      </c>
      <c r="T160" s="23"/>
      <c r="U160" s="6" t="s">
        <v>135</v>
      </c>
      <c r="V160" s="9"/>
      <c r="W160" s="13">
        <v>0</v>
      </c>
      <c r="AA160" s="10"/>
      <c r="AC160" s="14"/>
      <c r="AD160" s="14"/>
      <c r="AJ160" s="6" t="s">
        <v>58</v>
      </c>
      <c r="AK160" s="10" t="s">
        <v>149</v>
      </c>
      <c r="AL160" s="6" t="s">
        <v>59</v>
      </c>
      <c r="AM160" s="6" t="s">
        <v>137</v>
      </c>
      <c r="AN160" s="10" t="s">
        <v>95</v>
      </c>
      <c r="AO160" s="6" t="s">
        <v>87</v>
      </c>
      <c r="AQ160" s="14" t="s">
        <v>632</v>
      </c>
      <c r="AR160" s="14" t="s">
        <v>633</v>
      </c>
      <c r="AS160" s="6" t="s">
        <v>634</v>
      </c>
      <c r="AU160" s="14" t="s">
        <v>450</v>
      </c>
      <c r="AV160" s="14" t="s">
        <v>555</v>
      </c>
      <c r="AW160" s="6" t="s">
        <v>417</v>
      </c>
    </row>
    <row r="161" spans="1:50" s="6" customFormat="1" ht="15" customHeight="1">
      <c r="A161" s="6" t="s">
        <v>203</v>
      </c>
      <c r="B161" s="5">
        <v>41770</v>
      </c>
      <c r="C161" s="6" t="s">
        <v>51</v>
      </c>
      <c r="D161" s="1" t="s">
        <v>133</v>
      </c>
      <c r="F161" s="6" t="s">
        <v>383</v>
      </c>
      <c r="G161" s="8">
        <v>0.43124999999999997</v>
      </c>
      <c r="H161" s="9">
        <v>0.49305555555555558</v>
      </c>
      <c r="I161" s="57">
        <f t="shared" si="10"/>
        <v>89.000000000000085</v>
      </c>
      <c r="J161" s="10"/>
      <c r="K161" s="58" t="str">
        <f t="shared" si="11"/>
        <v/>
      </c>
      <c r="L161" s="10">
        <v>9900</v>
      </c>
      <c r="M161" s="65" t="s">
        <v>54</v>
      </c>
      <c r="N161" s="65" t="s">
        <v>55</v>
      </c>
      <c r="O161" s="6" t="s">
        <v>408</v>
      </c>
      <c r="Q161" s="6" t="s">
        <v>424</v>
      </c>
      <c r="T161" s="23"/>
      <c r="U161" s="6" t="s">
        <v>425</v>
      </c>
      <c r="V161" s="9"/>
      <c r="W161" s="13">
        <v>0</v>
      </c>
      <c r="AA161" s="10"/>
      <c r="AC161" s="14"/>
      <c r="AD161" s="14"/>
      <c r="AJ161" s="6" t="s">
        <v>58</v>
      </c>
      <c r="AK161" s="10" t="s">
        <v>206</v>
      </c>
      <c r="AL161" s="6" t="s">
        <v>59</v>
      </c>
      <c r="AM161" s="6" t="s">
        <v>293</v>
      </c>
      <c r="AN161" s="10" t="s">
        <v>78</v>
      </c>
      <c r="AO161" s="6" t="s">
        <v>79</v>
      </c>
      <c r="AQ161" s="14" t="s">
        <v>635</v>
      </c>
      <c r="AR161" s="14" t="s">
        <v>636</v>
      </c>
      <c r="AS161" s="6" t="s">
        <v>637</v>
      </c>
      <c r="AU161" s="14" t="s">
        <v>638</v>
      </c>
      <c r="AV161" s="14" t="s">
        <v>639</v>
      </c>
      <c r="AW161" s="6" t="s">
        <v>144</v>
      </c>
      <c r="AX161" s="6" t="s">
        <v>640</v>
      </c>
    </row>
    <row r="162" spans="1:50" s="6" customFormat="1" ht="15" customHeight="1">
      <c r="A162" s="1" t="s">
        <v>443</v>
      </c>
      <c r="B162" s="5">
        <v>41770</v>
      </c>
      <c r="C162" s="6" t="s">
        <v>51</v>
      </c>
      <c r="D162" s="1" t="s">
        <v>133</v>
      </c>
      <c r="E162" s="1"/>
      <c r="F162" s="1" t="s">
        <v>383</v>
      </c>
      <c r="G162" s="9">
        <v>0.6166666666666667</v>
      </c>
      <c r="H162" s="28" t="s">
        <v>641</v>
      </c>
      <c r="I162" s="57">
        <f t="shared" si="10"/>
        <v>14.999999999999947</v>
      </c>
      <c r="J162" s="29"/>
      <c r="K162" s="58" t="str">
        <f t="shared" si="11"/>
        <v/>
      </c>
      <c r="L162" s="29">
        <v>11170</v>
      </c>
      <c r="M162" s="65" t="s">
        <v>54</v>
      </c>
      <c r="N162" s="65" t="s">
        <v>55</v>
      </c>
      <c r="O162" s="3" t="s">
        <v>642</v>
      </c>
      <c r="P162" s="1"/>
      <c r="Q162" s="1"/>
      <c r="R162" s="1"/>
      <c r="S162" s="1"/>
      <c r="T162" s="3" t="s">
        <v>643</v>
      </c>
      <c r="U162" s="1" t="s">
        <v>65</v>
      </c>
      <c r="V162" s="28"/>
      <c r="W162" s="13">
        <v>0</v>
      </c>
      <c r="X162" s="1"/>
      <c r="Y162" s="1"/>
      <c r="Z162" s="1"/>
      <c r="AA162" s="29"/>
      <c r="AB162" s="1"/>
      <c r="AC162" s="30"/>
      <c r="AD162" s="30"/>
      <c r="AE162" s="1"/>
      <c r="AF162" s="1"/>
      <c r="AG162" s="1"/>
      <c r="AH162" s="1"/>
      <c r="AI162" s="1"/>
      <c r="AJ162" s="1" t="s">
        <v>58</v>
      </c>
      <c r="AK162" s="29" t="s">
        <v>447</v>
      </c>
      <c r="AL162" s="1" t="s">
        <v>338</v>
      </c>
      <c r="AM162" s="1" t="s">
        <v>137</v>
      </c>
      <c r="AN162" s="29" t="s">
        <v>71</v>
      </c>
      <c r="AO162" s="1" t="s">
        <v>138</v>
      </c>
      <c r="AP162" s="1"/>
      <c r="AQ162" s="30">
        <v>458821</v>
      </c>
      <c r="AR162" s="30">
        <v>6317900</v>
      </c>
      <c r="AS162" s="1" t="s">
        <v>644</v>
      </c>
      <c r="AT162" s="1"/>
      <c r="AU162" s="30">
        <v>458906</v>
      </c>
      <c r="AV162" s="30">
        <v>6316621</v>
      </c>
      <c r="AW162" s="1"/>
      <c r="AX162" s="1"/>
    </row>
    <row r="163" spans="1:50" s="6" customFormat="1" ht="15" customHeight="1">
      <c r="A163" s="1" t="s">
        <v>443</v>
      </c>
      <c r="B163" s="5">
        <v>41770</v>
      </c>
      <c r="C163" s="6" t="s">
        <v>51</v>
      </c>
      <c r="D163" s="7" t="s">
        <v>52</v>
      </c>
      <c r="E163" s="1" t="s">
        <v>616</v>
      </c>
      <c r="F163" s="1" t="s">
        <v>383</v>
      </c>
      <c r="G163" s="9">
        <v>0.62777777777777777</v>
      </c>
      <c r="H163" s="28" t="s">
        <v>471</v>
      </c>
      <c r="I163" s="57">
        <f t="shared" si="10"/>
        <v>6.9999999999999751</v>
      </c>
      <c r="J163" s="29">
        <v>66749</v>
      </c>
      <c r="K163" s="58">
        <f t="shared" si="11"/>
        <v>6.6749000000000001</v>
      </c>
      <c r="L163" s="29"/>
      <c r="M163" s="65" t="s">
        <v>54</v>
      </c>
      <c r="N163" s="65" t="s">
        <v>55</v>
      </c>
      <c r="O163" s="3" t="s">
        <v>642</v>
      </c>
      <c r="P163" s="1"/>
      <c r="Q163" s="1"/>
      <c r="R163" s="1"/>
      <c r="S163" s="1"/>
      <c r="T163" s="3" t="s">
        <v>643</v>
      </c>
      <c r="U163" s="1" t="s">
        <v>65</v>
      </c>
      <c r="V163" s="28"/>
      <c r="W163" s="13">
        <v>0</v>
      </c>
      <c r="X163" s="1"/>
      <c r="Y163" s="1"/>
      <c r="Z163" s="1"/>
      <c r="AA163" s="29"/>
      <c r="AB163" s="1"/>
      <c r="AC163" s="30"/>
      <c r="AD163" s="30"/>
      <c r="AE163" s="1"/>
      <c r="AF163" s="1"/>
      <c r="AG163" s="1"/>
      <c r="AH163" s="1"/>
      <c r="AI163" s="1"/>
      <c r="AJ163" s="1" t="s">
        <v>58</v>
      </c>
      <c r="AK163" s="29" t="s">
        <v>447</v>
      </c>
      <c r="AL163" s="1" t="s">
        <v>338</v>
      </c>
      <c r="AM163" s="1" t="s">
        <v>137</v>
      </c>
      <c r="AN163" s="29" t="s">
        <v>71</v>
      </c>
      <c r="AO163" s="1" t="s">
        <v>138</v>
      </c>
      <c r="AP163" s="1"/>
      <c r="AQ163" s="30">
        <v>458786</v>
      </c>
      <c r="AR163" s="30">
        <v>6320372</v>
      </c>
      <c r="AS163" s="1" t="s">
        <v>645</v>
      </c>
      <c r="AT163" s="1"/>
      <c r="AU163" s="30">
        <v>458822</v>
      </c>
      <c r="AV163" s="30">
        <v>6317903</v>
      </c>
      <c r="AW163" s="1"/>
      <c r="AX163" s="1"/>
    </row>
    <row r="164" spans="1:50" s="6" customFormat="1" ht="15" customHeight="1">
      <c r="A164" s="6" t="s">
        <v>203</v>
      </c>
      <c r="B164" s="5">
        <v>41770</v>
      </c>
      <c r="C164" s="6" t="s">
        <v>406</v>
      </c>
      <c r="D164" s="4" t="s">
        <v>407</v>
      </c>
      <c r="G164" s="26"/>
      <c r="H164" s="9"/>
      <c r="I164" s="57"/>
      <c r="J164" s="10"/>
      <c r="K164" s="59" t="str">
        <f>IF(J164&gt;0,J164/1000,"")</f>
        <v/>
      </c>
      <c r="L164" s="10"/>
      <c r="M164" s="65" t="s">
        <v>54</v>
      </c>
      <c r="N164" s="65" t="s">
        <v>55</v>
      </c>
      <c r="O164" s="6" t="s">
        <v>408</v>
      </c>
      <c r="Q164" s="6" t="s">
        <v>646</v>
      </c>
      <c r="T164" s="23"/>
      <c r="U164" s="6" t="s">
        <v>425</v>
      </c>
      <c r="V164" s="9">
        <v>0.3263888888888889</v>
      </c>
      <c r="W164" s="27">
        <v>1</v>
      </c>
      <c r="X164" s="6" t="s">
        <v>647</v>
      </c>
      <c r="Y164" s="1" t="s">
        <v>613</v>
      </c>
      <c r="Z164" s="1" t="s">
        <v>412</v>
      </c>
      <c r="AA164" s="10" t="s">
        <v>648</v>
      </c>
      <c r="AC164" s="14" t="s">
        <v>649</v>
      </c>
      <c r="AD164" s="14" t="s">
        <v>650</v>
      </c>
      <c r="AE164" s="6" t="s">
        <v>415</v>
      </c>
      <c r="AF164" s="6" t="s">
        <v>79</v>
      </c>
      <c r="AG164" s="6" t="s">
        <v>610</v>
      </c>
      <c r="AH164" s="6" t="s">
        <v>144</v>
      </c>
      <c r="AI164" s="6" t="s">
        <v>651</v>
      </c>
      <c r="AJ164" s="6" t="s">
        <v>58</v>
      </c>
      <c r="AK164" s="10"/>
      <c r="AL164" s="6" t="s">
        <v>239</v>
      </c>
      <c r="AM164" s="6" t="s">
        <v>137</v>
      </c>
      <c r="AN164" s="10" t="s">
        <v>78</v>
      </c>
      <c r="AO164" s="6" t="s">
        <v>79</v>
      </c>
      <c r="AQ164" s="14"/>
      <c r="AR164" s="14"/>
      <c r="AU164" s="14"/>
      <c r="AV164" s="14"/>
    </row>
    <row r="165" spans="1:50" s="6" customFormat="1" ht="15" customHeight="1">
      <c r="A165" s="4" t="s">
        <v>50</v>
      </c>
      <c r="B165" s="5">
        <v>41771</v>
      </c>
      <c r="C165" s="6" t="s">
        <v>51</v>
      </c>
      <c r="D165" s="4" t="s">
        <v>133</v>
      </c>
      <c r="F165" s="6" t="s">
        <v>383</v>
      </c>
      <c r="G165" s="8">
        <v>0.32847222222222222</v>
      </c>
      <c r="H165" s="9">
        <v>0.33888888888888885</v>
      </c>
      <c r="I165" s="57">
        <f t="shared" ref="I165:I184" si="12">IF((H165-G165)*24*60&lt;0,"",(H165-G165)*24*60)</f>
        <v>14.999999999999947</v>
      </c>
      <c r="J165" s="10"/>
      <c r="K165" s="58" t="str">
        <f t="shared" ref="K165:K184" si="13">IF(J165&gt;0,J165/10000,"")</f>
        <v/>
      </c>
      <c r="L165" s="10"/>
      <c r="M165" s="65" t="s">
        <v>54</v>
      </c>
      <c r="N165" s="65" t="s">
        <v>55</v>
      </c>
      <c r="O165" s="11" t="s">
        <v>80</v>
      </c>
      <c r="S165" s="11" t="s">
        <v>81</v>
      </c>
      <c r="U165" s="12" t="s">
        <v>65</v>
      </c>
      <c r="V165" s="9"/>
      <c r="W165" s="13">
        <v>0</v>
      </c>
      <c r="AA165" s="10"/>
      <c r="AC165" s="14"/>
      <c r="AD165" s="14"/>
      <c r="AF165" s="15"/>
      <c r="AJ165" s="11" t="s">
        <v>58</v>
      </c>
      <c r="AK165" s="10">
        <v>2000</v>
      </c>
      <c r="AL165" s="6" t="s">
        <v>59</v>
      </c>
      <c r="AM165" s="12">
        <v>1</v>
      </c>
      <c r="AN165" s="16" t="s">
        <v>99</v>
      </c>
      <c r="AO165" s="15" t="s">
        <v>65</v>
      </c>
      <c r="AQ165" s="14">
        <v>470525</v>
      </c>
      <c r="AR165" s="14">
        <v>6315845</v>
      </c>
      <c r="AS165" s="17" t="s">
        <v>92</v>
      </c>
      <c r="AT165" s="19" t="s">
        <v>75</v>
      </c>
      <c r="AU165" s="14">
        <v>470819</v>
      </c>
      <c r="AV165" s="14">
        <v>6316598</v>
      </c>
    </row>
    <row r="166" spans="1:50" s="6" customFormat="1" ht="15" customHeight="1">
      <c r="A166" s="4" t="s">
        <v>50</v>
      </c>
      <c r="B166" s="5">
        <v>41771</v>
      </c>
      <c r="C166" s="6" t="s">
        <v>51</v>
      </c>
      <c r="D166" s="4" t="s">
        <v>133</v>
      </c>
      <c r="F166" s="24" t="s">
        <v>53</v>
      </c>
      <c r="G166" s="8">
        <v>0.36249999999999999</v>
      </c>
      <c r="H166" s="9">
        <v>0.37291666666666662</v>
      </c>
      <c r="I166" s="57">
        <f t="shared" si="12"/>
        <v>14.999999999999947</v>
      </c>
      <c r="J166" s="10"/>
      <c r="K166" s="58" t="str">
        <f t="shared" si="13"/>
        <v/>
      </c>
      <c r="L166" s="10"/>
      <c r="M166" s="65" t="s">
        <v>54</v>
      </c>
      <c r="N166" s="65" t="s">
        <v>55</v>
      </c>
      <c r="O166" s="11" t="s">
        <v>88</v>
      </c>
      <c r="S166" s="11" t="s">
        <v>89</v>
      </c>
      <c r="U166" s="12" t="s">
        <v>65</v>
      </c>
      <c r="V166" s="9"/>
      <c r="W166" s="13">
        <v>0</v>
      </c>
      <c r="AA166" s="10"/>
      <c r="AC166" s="14"/>
      <c r="AD166" s="14"/>
      <c r="AF166" s="15"/>
      <c r="AJ166" s="11" t="s">
        <v>58</v>
      </c>
      <c r="AK166" s="10">
        <v>2000</v>
      </c>
      <c r="AL166" s="6" t="s">
        <v>59</v>
      </c>
      <c r="AM166" s="12">
        <v>1</v>
      </c>
      <c r="AN166" s="16" t="s">
        <v>99</v>
      </c>
      <c r="AO166" s="15" t="s">
        <v>65</v>
      </c>
      <c r="AQ166" s="14">
        <v>474526</v>
      </c>
      <c r="AR166" s="14">
        <v>6317377</v>
      </c>
      <c r="AS166" s="4" t="s">
        <v>75</v>
      </c>
      <c r="AT166" s="19" t="s">
        <v>82</v>
      </c>
      <c r="AU166" s="14">
        <v>473934</v>
      </c>
      <c r="AV166" s="14">
        <v>6316952</v>
      </c>
    </row>
    <row r="167" spans="1:50" s="6" customFormat="1" ht="15" customHeight="1">
      <c r="A167" s="4" t="s">
        <v>50</v>
      </c>
      <c r="B167" s="5">
        <v>41771</v>
      </c>
      <c r="C167" s="6" t="s">
        <v>51</v>
      </c>
      <c r="D167" s="4" t="s">
        <v>133</v>
      </c>
      <c r="F167" s="24" t="s">
        <v>53</v>
      </c>
      <c r="G167" s="8">
        <v>0.70972222222222225</v>
      </c>
      <c r="H167" s="9">
        <v>0.72083333333333333</v>
      </c>
      <c r="I167" s="57">
        <f t="shared" si="12"/>
        <v>15.999999999999943</v>
      </c>
      <c r="J167" s="10"/>
      <c r="K167" s="58" t="str">
        <f t="shared" si="13"/>
        <v/>
      </c>
      <c r="L167" s="10"/>
      <c r="M167" s="65" t="s">
        <v>54</v>
      </c>
      <c r="N167" s="65" t="s">
        <v>55</v>
      </c>
      <c r="O167" s="11" t="s">
        <v>76</v>
      </c>
      <c r="S167" s="11" t="s">
        <v>77</v>
      </c>
      <c r="U167" s="12" t="s">
        <v>65</v>
      </c>
      <c r="V167" s="9"/>
      <c r="W167" s="13">
        <v>0</v>
      </c>
      <c r="AA167" s="10"/>
      <c r="AC167" s="14"/>
      <c r="AD167" s="14"/>
      <c r="AF167" s="15"/>
      <c r="AJ167" s="11" t="s">
        <v>58</v>
      </c>
      <c r="AK167" s="10">
        <v>2000</v>
      </c>
      <c r="AL167" s="6" t="s">
        <v>59</v>
      </c>
      <c r="AM167" s="12">
        <v>1</v>
      </c>
      <c r="AN167" s="16" t="s">
        <v>95</v>
      </c>
      <c r="AO167" s="15" t="s">
        <v>65</v>
      </c>
      <c r="AQ167" s="14">
        <v>470524</v>
      </c>
      <c r="AR167" s="14">
        <v>6318673</v>
      </c>
      <c r="AS167" s="6" t="s">
        <v>69</v>
      </c>
      <c r="AT167" s="12" t="s">
        <v>75</v>
      </c>
      <c r="AU167" s="14">
        <v>470565</v>
      </c>
      <c r="AV167" s="14">
        <v>6318825</v>
      </c>
    </row>
    <row r="168" spans="1:50" s="6" customFormat="1" ht="15" customHeight="1">
      <c r="A168" s="1" t="s">
        <v>443</v>
      </c>
      <c r="B168" s="5">
        <v>41772</v>
      </c>
      <c r="C168" s="6" t="s">
        <v>51</v>
      </c>
      <c r="D168" s="7" t="s">
        <v>52</v>
      </c>
      <c r="E168" s="1" t="s">
        <v>616</v>
      </c>
      <c r="F168" s="1" t="s">
        <v>213</v>
      </c>
      <c r="G168" s="9">
        <v>0.58750000000000002</v>
      </c>
      <c r="H168" s="28" t="s">
        <v>652</v>
      </c>
      <c r="I168" s="57">
        <f t="shared" si="12"/>
        <v>9.9999999999999645</v>
      </c>
      <c r="J168" s="29">
        <v>16800</v>
      </c>
      <c r="K168" s="58">
        <f t="shared" si="13"/>
        <v>1.68</v>
      </c>
      <c r="L168" s="29"/>
      <c r="M168" s="65" t="s">
        <v>54</v>
      </c>
      <c r="N168" s="65" t="s">
        <v>55</v>
      </c>
      <c r="O168" s="3" t="s">
        <v>653</v>
      </c>
      <c r="P168" s="1"/>
      <c r="Q168" s="1"/>
      <c r="R168" s="1"/>
      <c r="S168" s="1"/>
      <c r="T168" s="3" t="s">
        <v>654</v>
      </c>
      <c r="U168" s="1" t="s">
        <v>135</v>
      </c>
      <c r="V168" s="28"/>
      <c r="W168" s="13">
        <v>0</v>
      </c>
      <c r="X168" s="1"/>
      <c r="Y168" s="1"/>
      <c r="Z168" s="1"/>
      <c r="AA168" s="29"/>
      <c r="AB168" s="1"/>
      <c r="AC168" s="30"/>
      <c r="AD168" s="30"/>
      <c r="AE168" s="1"/>
      <c r="AF168" s="1"/>
      <c r="AG168" s="1"/>
      <c r="AH168" s="1"/>
      <c r="AI168" s="1"/>
      <c r="AJ168" s="1" t="s">
        <v>58</v>
      </c>
      <c r="AK168" s="29" t="s">
        <v>447</v>
      </c>
      <c r="AL168" s="1" t="s">
        <v>59</v>
      </c>
      <c r="AM168" s="1" t="s">
        <v>137</v>
      </c>
      <c r="AN168" s="29" t="s">
        <v>655</v>
      </c>
      <c r="AO168" s="1" t="s">
        <v>138</v>
      </c>
      <c r="AP168" s="1"/>
      <c r="AQ168" s="30">
        <v>469635</v>
      </c>
      <c r="AR168" s="30">
        <v>6350384</v>
      </c>
      <c r="AS168" s="1" t="s">
        <v>656</v>
      </c>
      <c r="AT168" s="1"/>
      <c r="AU168" s="30">
        <v>469904</v>
      </c>
      <c r="AV168" s="30">
        <v>6350568</v>
      </c>
      <c r="AW168" s="1"/>
      <c r="AX168" s="1"/>
    </row>
    <row r="169" spans="1:50" s="6" customFormat="1" ht="15" customHeight="1">
      <c r="A169" s="1" t="s">
        <v>443</v>
      </c>
      <c r="B169" s="5">
        <v>41772</v>
      </c>
      <c r="C169" s="6" t="s">
        <v>51</v>
      </c>
      <c r="D169" s="1" t="s">
        <v>133</v>
      </c>
      <c r="E169" s="1"/>
      <c r="F169" s="1" t="s">
        <v>213</v>
      </c>
      <c r="G169" s="9">
        <v>0.59097222222222223</v>
      </c>
      <c r="H169" s="28" t="s">
        <v>657</v>
      </c>
      <c r="I169" s="57">
        <f t="shared" si="12"/>
        <v>50.999999999999979</v>
      </c>
      <c r="J169" s="29">
        <v>148000</v>
      </c>
      <c r="K169" s="58">
        <f t="shared" si="13"/>
        <v>14.8</v>
      </c>
      <c r="L169" s="29"/>
      <c r="M169" s="65" t="s">
        <v>54</v>
      </c>
      <c r="N169" s="65" t="s">
        <v>55</v>
      </c>
      <c r="O169" s="3" t="s">
        <v>347</v>
      </c>
      <c r="P169" s="1"/>
      <c r="Q169" s="1"/>
      <c r="R169" s="1"/>
      <c r="S169" s="1"/>
      <c r="T169" s="3" t="s">
        <v>476</v>
      </c>
      <c r="U169" s="1" t="s">
        <v>65</v>
      </c>
      <c r="V169" s="28"/>
      <c r="W169" s="13">
        <v>0</v>
      </c>
      <c r="X169" s="1"/>
      <c r="Y169" s="1"/>
      <c r="Z169" s="1"/>
      <c r="AA169" s="29"/>
      <c r="AB169" s="1"/>
      <c r="AC169" s="30"/>
      <c r="AD169" s="30"/>
      <c r="AE169" s="1"/>
      <c r="AF169" s="1"/>
      <c r="AG169" s="1"/>
      <c r="AH169" s="1"/>
      <c r="AI169" s="1"/>
      <c r="AJ169" s="1" t="s">
        <v>58</v>
      </c>
      <c r="AK169" s="29" t="s">
        <v>447</v>
      </c>
      <c r="AL169" s="1" t="s">
        <v>59</v>
      </c>
      <c r="AM169" s="1" t="s">
        <v>137</v>
      </c>
      <c r="AN169" s="29" t="s">
        <v>71</v>
      </c>
      <c r="AO169" s="1" t="s">
        <v>138</v>
      </c>
      <c r="AP169" s="1"/>
      <c r="AQ169" s="30">
        <v>461541</v>
      </c>
      <c r="AR169" s="30">
        <v>6322300</v>
      </c>
      <c r="AS169" s="1" t="s">
        <v>119</v>
      </c>
      <c r="AT169" s="1"/>
      <c r="AU169" s="30">
        <v>461541</v>
      </c>
      <c r="AV169" s="30">
        <v>6322300</v>
      </c>
      <c r="AW169" s="1"/>
      <c r="AX169" s="1"/>
    </row>
    <row r="170" spans="1:50" s="6" customFormat="1" ht="15" customHeight="1">
      <c r="A170" s="1" t="s">
        <v>443</v>
      </c>
      <c r="B170" s="5">
        <v>41772</v>
      </c>
      <c r="C170" s="6" t="s">
        <v>51</v>
      </c>
      <c r="D170" s="1" t="s">
        <v>133</v>
      </c>
      <c r="E170" s="1"/>
      <c r="F170" s="1" t="s">
        <v>213</v>
      </c>
      <c r="G170" s="9">
        <v>0.59791666666666665</v>
      </c>
      <c r="H170" s="28" t="s">
        <v>658</v>
      </c>
      <c r="I170" s="57">
        <f t="shared" si="12"/>
        <v>8.999999999999968</v>
      </c>
      <c r="J170" s="29">
        <v>75000</v>
      </c>
      <c r="K170" s="58">
        <f t="shared" si="13"/>
        <v>7.5</v>
      </c>
      <c r="L170" s="29"/>
      <c r="M170" s="65" t="s">
        <v>54</v>
      </c>
      <c r="N170" s="65" t="s">
        <v>55</v>
      </c>
      <c r="O170" s="3" t="s">
        <v>653</v>
      </c>
      <c r="P170" s="1"/>
      <c r="Q170" s="1"/>
      <c r="R170" s="1"/>
      <c r="S170" s="1"/>
      <c r="T170" s="3" t="s">
        <v>654</v>
      </c>
      <c r="U170" s="1" t="s">
        <v>135</v>
      </c>
      <c r="V170" s="28"/>
      <c r="W170" s="13">
        <v>0</v>
      </c>
      <c r="X170" s="1"/>
      <c r="Y170" s="1"/>
      <c r="Z170" s="1"/>
      <c r="AA170" s="29"/>
      <c r="AB170" s="1"/>
      <c r="AC170" s="30"/>
      <c r="AD170" s="30"/>
      <c r="AE170" s="1"/>
      <c r="AF170" s="1"/>
      <c r="AG170" s="1"/>
      <c r="AH170" s="1"/>
      <c r="AI170" s="1"/>
      <c r="AJ170" s="1" t="s">
        <v>58</v>
      </c>
      <c r="AK170" s="29" t="s">
        <v>447</v>
      </c>
      <c r="AL170" s="1" t="s">
        <v>59</v>
      </c>
      <c r="AM170" s="1" t="s">
        <v>137</v>
      </c>
      <c r="AN170" s="29" t="s">
        <v>655</v>
      </c>
      <c r="AO170" s="1" t="s">
        <v>138</v>
      </c>
      <c r="AP170" s="1"/>
      <c r="AQ170" s="30">
        <v>469656</v>
      </c>
      <c r="AR170" s="30">
        <v>6350510</v>
      </c>
      <c r="AS170" s="1" t="s">
        <v>659</v>
      </c>
      <c r="AT170" s="1"/>
      <c r="AU170" s="30">
        <v>469656</v>
      </c>
      <c r="AV170" s="30">
        <v>6350510</v>
      </c>
      <c r="AW170" s="1"/>
      <c r="AX170" s="1"/>
    </row>
    <row r="171" spans="1:50" s="6" customFormat="1" ht="15" customHeight="1">
      <c r="A171" s="1" t="s">
        <v>443</v>
      </c>
      <c r="B171" s="5">
        <v>41772</v>
      </c>
      <c r="C171" s="6" t="s">
        <v>51</v>
      </c>
      <c r="D171" s="1" t="s">
        <v>133</v>
      </c>
      <c r="E171" s="1"/>
      <c r="F171" s="1" t="s">
        <v>383</v>
      </c>
      <c r="G171" s="9">
        <v>0.60972222222222217</v>
      </c>
      <c r="H171" s="28" t="s">
        <v>660</v>
      </c>
      <c r="I171" s="57">
        <f t="shared" si="12"/>
        <v>37.000000000000028</v>
      </c>
      <c r="J171" s="29"/>
      <c r="K171" s="58" t="str">
        <f t="shared" si="13"/>
        <v/>
      </c>
      <c r="L171" s="29">
        <v>22760</v>
      </c>
      <c r="M171" s="65" t="s">
        <v>54</v>
      </c>
      <c r="N171" s="65" t="s">
        <v>55</v>
      </c>
      <c r="O171" s="3" t="s">
        <v>493</v>
      </c>
      <c r="P171" s="1"/>
      <c r="Q171" s="1"/>
      <c r="R171" s="1"/>
      <c r="S171" s="1"/>
      <c r="T171" s="3" t="s">
        <v>494</v>
      </c>
      <c r="U171" s="1" t="s">
        <v>65</v>
      </c>
      <c r="V171" s="28"/>
      <c r="W171" s="13">
        <v>0</v>
      </c>
      <c r="X171" s="1"/>
      <c r="Y171" s="1"/>
      <c r="Z171" s="1"/>
      <c r="AA171" s="29"/>
      <c r="AB171" s="1"/>
      <c r="AC171" s="30"/>
      <c r="AD171" s="30"/>
      <c r="AE171" s="1"/>
      <c r="AF171" s="1"/>
      <c r="AG171" s="1"/>
      <c r="AH171" s="1"/>
      <c r="AI171" s="1"/>
      <c r="AJ171" s="1" t="s">
        <v>58</v>
      </c>
      <c r="AK171" s="29" t="s">
        <v>447</v>
      </c>
      <c r="AL171" s="1" t="s">
        <v>59</v>
      </c>
      <c r="AM171" s="1" t="s">
        <v>59</v>
      </c>
      <c r="AN171" s="29">
        <v>0</v>
      </c>
      <c r="AO171" s="1" t="s">
        <v>138</v>
      </c>
      <c r="AP171" s="1"/>
      <c r="AQ171" s="30">
        <v>461074</v>
      </c>
      <c r="AR171" s="30">
        <v>6323653</v>
      </c>
      <c r="AS171" s="1" t="s">
        <v>629</v>
      </c>
      <c r="AT171" s="1"/>
      <c r="AU171" s="30">
        <v>461186</v>
      </c>
      <c r="AV171" s="30">
        <v>6324859</v>
      </c>
      <c r="AW171" s="1"/>
      <c r="AX171" s="1"/>
    </row>
    <row r="172" spans="1:50" s="6" customFormat="1" ht="15" customHeight="1">
      <c r="A172" s="1" t="s">
        <v>443</v>
      </c>
      <c r="B172" s="5">
        <v>41772</v>
      </c>
      <c r="C172" s="6" t="s">
        <v>51</v>
      </c>
      <c r="D172" s="1" t="s">
        <v>133</v>
      </c>
      <c r="E172" s="1"/>
      <c r="F172" s="1" t="s">
        <v>213</v>
      </c>
      <c r="G172" s="9">
        <v>0.63263888888888886</v>
      </c>
      <c r="H172" s="28" t="s">
        <v>661</v>
      </c>
      <c r="I172" s="57">
        <f t="shared" si="12"/>
        <v>22.000000000000082</v>
      </c>
      <c r="J172" s="29">
        <v>58000</v>
      </c>
      <c r="K172" s="58">
        <f t="shared" si="13"/>
        <v>5.8</v>
      </c>
      <c r="L172" s="29"/>
      <c r="M172" s="65" t="s">
        <v>54</v>
      </c>
      <c r="N172" s="65" t="s">
        <v>55</v>
      </c>
      <c r="O172" s="3" t="s">
        <v>472</v>
      </c>
      <c r="P172" s="1"/>
      <c r="Q172" s="1"/>
      <c r="R172" s="1"/>
      <c r="S172" s="1"/>
      <c r="T172" s="3" t="s">
        <v>473</v>
      </c>
      <c r="U172" s="1" t="s">
        <v>65</v>
      </c>
      <c r="V172" s="28"/>
      <c r="W172" s="13">
        <v>0</v>
      </c>
      <c r="X172" s="1"/>
      <c r="Y172" s="1"/>
      <c r="Z172" s="1"/>
      <c r="AA172" s="29"/>
      <c r="AB172" s="1"/>
      <c r="AC172" s="30"/>
      <c r="AD172" s="30"/>
      <c r="AE172" s="1"/>
      <c r="AF172" s="1"/>
      <c r="AG172" s="1"/>
      <c r="AH172" s="1"/>
      <c r="AI172" s="1"/>
      <c r="AJ172" s="1" t="s">
        <v>58</v>
      </c>
      <c r="AK172" s="29" t="s">
        <v>447</v>
      </c>
      <c r="AL172" s="1" t="s">
        <v>59</v>
      </c>
      <c r="AM172" s="1" t="s">
        <v>137</v>
      </c>
      <c r="AN172" s="29" t="s">
        <v>71</v>
      </c>
      <c r="AO172" s="1" t="s">
        <v>138</v>
      </c>
      <c r="AP172" s="1"/>
      <c r="AQ172" s="30">
        <v>461674</v>
      </c>
      <c r="AR172" s="30">
        <v>6322134</v>
      </c>
      <c r="AS172" s="6" t="s">
        <v>321</v>
      </c>
      <c r="AT172" s="1"/>
      <c r="AU172" s="30">
        <v>461658</v>
      </c>
      <c r="AV172" s="30">
        <v>6322007</v>
      </c>
      <c r="AW172" s="1"/>
      <c r="AX172" s="1"/>
    </row>
    <row r="173" spans="1:50" s="6" customFormat="1" ht="15" customHeight="1">
      <c r="A173" s="1" t="s">
        <v>443</v>
      </c>
      <c r="B173" s="5">
        <v>41772</v>
      </c>
      <c r="C173" s="6" t="s">
        <v>51</v>
      </c>
      <c r="D173" s="7" t="s">
        <v>52</v>
      </c>
      <c r="E173" s="1" t="s">
        <v>616</v>
      </c>
      <c r="F173" s="1" t="s">
        <v>213</v>
      </c>
      <c r="G173" s="9">
        <v>0.64722222222222225</v>
      </c>
      <c r="H173" s="28" t="s">
        <v>662</v>
      </c>
      <c r="I173" s="57">
        <f t="shared" si="12"/>
        <v>11.999999999999957</v>
      </c>
      <c r="J173" s="29">
        <v>274660</v>
      </c>
      <c r="K173" s="58">
        <f t="shared" si="13"/>
        <v>27.466000000000001</v>
      </c>
      <c r="L173" s="29"/>
      <c r="M173" s="65" t="s">
        <v>54</v>
      </c>
      <c r="N173" s="65" t="s">
        <v>71</v>
      </c>
      <c r="O173" s="3" t="s">
        <v>445</v>
      </c>
      <c r="P173" s="1"/>
      <c r="Q173" s="1"/>
      <c r="R173" s="1"/>
      <c r="S173" s="1"/>
      <c r="T173" s="3" t="s">
        <v>446</v>
      </c>
      <c r="U173" s="1" t="s">
        <v>65</v>
      </c>
      <c r="V173" s="28"/>
      <c r="W173" s="13">
        <v>0</v>
      </c>
      <c r="X173" s="1"/>
      <c r="Y173" s="1"/>
      <c r="Z173" s="1"/>
      <c r="AA173" s="29"/>
      <c r="AB173" s="1"/>
      <c r="AC173" s="30"/>
      <c r="AD173" s="30"/>
      <c r="AE173" s="1"/>
      <c r="AF173" s="1"/>
      <c r="AG173" s="1"/>
      <c r="AH173" s="1"/>
      <c r="AI173" s="1"/>
      <c r="AJ173" s="1" t="s">
        <v>58</v>
      </c>
      <c r="AK173" s="29" t="s">
        <v>447</v>
      </c>
      <c r="AL173" s="1" t="s">
        <v>59</v>
      </c>
      <c r="AM173" s="1" t="s">
        <v>137</v>
      </c>
      <c r="AN173" s="29" t="s">
        <v>655</v>
      </c>
      <c r="AO173" s="1" t="s">
        <v>138</v>
      </c>
      <c r="AP173" s="1"/>
      <c r="AQ173" s="30">
        <v>468858</v>
      </c>
      <c r="AR173" s="30">
        <v>6355487</v>
      </c>
      <c r="AS173" s="1" t="s">
        <v>440</v>
      </c>
      <c r="AT173" s="1"/>
      <c r="AU173" s="30">
        <v>470060</v>
      </c>
      <c r="AV173" s="30">
        <v>6355076</v>
      </c>
      <c r="AW173" s="1"/>
      <c r="AX173" s="1"/>
    </row>
    <row r="174" spans="1:50" s="6" customFormat="1" ht="15" customHeight="1">
      <c r="A174" s="1" t="s">
        <v>443</v>
      </c>
      <c r="B174" s="5">
        <v>41772</v>
      </c>
      <c r="C174" s="6" t="s">
        <v>51</v>
      </c>
      <c r="D174" s="1" t="s">
        <v>133</v>
      </c>
      <c r="E174" s="1"/>
      <c r="F174" s="1" t="s">
        <v>213</v>
      </c>
      <c r="G174" s="9">
        <v>0.65972222222222221</v>
      </c>
      <c r="H174" s="28" t="s">
        <v>663</v>
      </c>
      <c r="I174" s="57">
        <f t="shared" si="12"/>
        <v>9.9999999999999645</v>
      </c>
      <c r="J174" s="29"/>
      <c r="K174" s="58" t="str">
        <f t="shared" si="13"/>
        <v/>
      </c>
      <c r="L174" s="29">
        <v>11328</v>
      </c>
      <c r="M174" s="65" t="s">
        <v>54</v>
      </c>
      <c r="N174" s="65" t="s">
        <v>71</v>
      </c>
      <c r="O174" s="3" t="s">
        <v>445</v>
      </c>
      <c r="P174" s="1"/>
      <c r="Q174" s="1"/>
      <c r="R174" s="1"/>
      <c r="S174" s="1"/>
      <c r="T174" s="3" t="s">
        <v>446</v>
      </c>
      <c r="U174" s="1" t="s">
        <v>65</v>
      </c>
      <c r="V174" s="28"/>
      <c r="W174" s="13">
        <v>0</v>
      </c>
      <c r="X174" s="1"/>
      <c r="Y174" s="1"/>
      <c r="Z174" s="1"/>
      <c r="AA174" s="29"/>
      <c r="AB174" s="1"/>
      <c r="AC174" s="30"/>
      <c r="AD174" s="30"/>
      <c r="AE174" s="1"/>
      <c r="AF174" s="1"/>
      <c r="AG174" s="1"/>
      <c r="AH174" s="1"/>
      <c r="AI174" s="1"/>
      <c r="AJ174" s="1" t="s">
        <v>58</v>
      </c>
      <c r="AK174" s="29" t="s">
        <v>447</v>
      </c>
      <c r="AL174" s="1" t="s">
        <v>59</v>
      </c>
      <c r="AM174" s="1" t="s">
        <v>137</v>
      </c>
      <c r="AN174" s="29" t="s">
        <v>655</v>
      </c>
      <c r="AO174" s="1" t="s">
        <v>138</v>
      </c>
      <c r="AP174" s="1"/>
      <c r="AQ174" s="30">
        <v>470605</v>
      </c>
      <c r="AR174" s="30">
        <v>6355028</v>
      </c>
      <c r="AS174" s="1" t="s">
        <v>664</v>
      </c>
      <c r="AT174" s="1"/>
      <c r="AU174" s="30">
        <v>470605</v>
      </c>
      <c r="AV174" s="30">
        <v>6355028</v>
      </c>
      <c r="AW174" s="1"/>
      <c r="AX174" s="1"/>
    </row>
    <row r="175" spans="1:50" s="6" customFormat="1" ht="15" customHeight="1">
      <c r="A175" s="4" t="s">
        <v>50</v>
      </c>
      <c r="B175" s="5">
        <v>41772</v>
      </c>
      <c r="C175" s="6" t="s">
        <v>51</v>
      </c>
      <c r="D175" s="4" t="s">
        <v>133</v>
      </c>
      <c r="F175" s="24" t="s">
        <v>53</v>
      </c>
      <c r="G175" s="8">
        <v>0.66180555555555554</v>
      </c>
      <c r="H175" s="9">
        <v>0.67083333333333339</v>
      </c>
      <c r="I175" s="57">
        <f t="shared" si="12"/>
        <v>13.000000000000114</v>
      </c>
      <c r="J175" s="10"/>
      <c r="K175" s="58" t="str">
        <f t="shared" si="13"/>
        <v/>
      </c>
      <c r="L175" s="10"/>
      <c r="M175" s="65" t="s">
        <v>54</v>
      </c>
      <c r="N175" s="65" t="s">
        <v>55</v>
      </c>
      <c r="O175" s="11" t="s">
        <v>109</v>
      </c>
      <c r="S175" s="11" t="s">
        <v>110</v>
      </c>
      <c r="U175" s="12" t="s">
        <v>65</v>
      </c>
      <c r="V175" s="9"/>
      <c r="W175" s="13">
        <v>0</v>
      </c>
      <c r="AA175" s="10"/>
      <c r="AC175" s="14"/>
      <c r="AD175" s="14"/>
      <c r="AF175" s="15"/>
      <c r="AJ175" s="11" t="s">
        <v>58</v>
      </c>
      <c r="AK175" s="10">
        <v>2000</v>
      </c>
      <c r="AL175" s="6" t="s">
        <v>59</v>
      </c>
      <c r="AM175" s="12">
        <v>1</v>
      </c>
      <c r="AN175" s="16" t="s">
        <v>111</v>
      </c>
      <c r="AO175" s="18" t="s">
        <v>65</v>
      </c>
      <c r="AQ175" s="32">
        <v>477016</v>
      </c>
      <c r="AR175" s="32">
        <v>6303901</v>
      </c>
      <c r="AS175" s="6" t="s">
        <v>66</v>
      </c>
      <c r="AT175" s="12" t="s">
        <v>74</v>
      </c>
      <c r="AU175" s="32">
        <v>477088</v>
      </c>
      <c r="AV175" s="32">
        <v>6303717</v>
      </c>
    </row>
    <row r="176" spans="1:50" s="6" customFormat="1" ht="15" customHeight="1">
      <c r="A176" s="6" t="s">
        <v>132</v>
      </c>
      <c r="B176" s="5">
        <v>41773</v>
      </c>
      <c r="C176" s="6" t="s">
        <v>51</v>
      </c>
      <c r="D176" s="6" t="s">
        <v>133</v>
      </c>
      <c r="F176" s="6" t="s">
        <v>53</v>
      </c>
      <c r="G176" s="8">
        <v>0.3756944444444445</v>
      </c>
      <c r="H176" s="9">
        <v>0.3979166666666667</v>
      </c>
      <c r="I176" s="57">
        <f t="shared" si="12"/>
        <v>31.999999999999964</v>
      </c>
      <c r="J176" s="10"/>
      <c r="K176" s="58" t="str">
        <f t="shared" si="13"/>
        <v/>
      </c>
      <c r="L176" s="10">
        <v>1330</v>
      </c>
      <c r="M176" s="65" t="s">
        <v>54</v>
      </c>
      <c r="N176" s="65" t="s">
        <v>55</v>
      </c>
      <c r="O176" s="6" t="s">
        <v>148</v>
      </c>
      <c r="P176" s="6" t="s">
        <v>148</v>
      </c>
      <c r="T176" s="23"/>
      <c r="U176" s="6" t="s">
        <v>135</v>
      </c>
      <c r="V176" s="9"/>
      <c r="W176" s="13">
        <v>0</v>
      </c>
      <c r="AA176" s="10"/>
      <c r="AC176" s="14"/>
      <c r="AD176" s="14"/>
      <c r="AJ176" s="6" t="s">
        <v>58</v>
      </c>
      <c r="AK176" s="10" t="s">
        <v>149</v>
      </c>
      <c r="AL176" s="6" t="s">
        <v>59</v>
      </c>
      <c r="AM176" s="6" t="s">
        <v>59</v>
      </c>
      <c r="AN176" s="10" t="s">
        <v>135</v>
      </c>
      <c r="AO176" s="6" t="s">
        <v>138</v>
      </c>
      <c r="AQ176" s="14" t="s">
        <v>665</v>
      </c>
      <c r="AR176" s="14" t="s">
        <v>666</v>
      </c>
      <c r="AU176" s="14" t="s">
        <v>667</v>
      </c>
      <c r="AV176" s="14" t="s">
        <v>668</v>
      </c>
    </row>
    <row r="177" spans="1:50" s="6" customFormat="1" ht="15" customHeight="1">
      <c r="A177" s="4" t="s">
        <v>50</v>
      </c>
      <c r="B177" s="5">
        <v>41773</v>
      </c>
      <c r="C177" s="6" t="s">
        <v>51</v>
      </c>
      <c r="D177" s="4" t="s">
        <v>133</v>
      </c>
      <c r="F177" s="24" t="s">
        <v>53</v>
      </c>
      <c r="G177" s="8">
        <v>0.4513888888888889</v>
      </c>
      <c r="H177" s="9">
        <v>0.45902777777777781</v>
      </c>
      <c r="I177" s="57">
        <f t="shared" si="12"/>
        <v>11.000000000000041</v>
      </c>
      <c r="J177" s="10"/>
      <c r="K177" s="58" t="str">
        <f t="shared" si="13"/>
        <v/>
      </c>
      <c r="L177" s="10"/>
      <c r="M177" s="65" t="s">
        <v>54</v>
      </c>
      <c r="N177" s="65" t="s">
        <v>71</v>
      </c>
      <c r="O177" s="11" t="s">
        <v>130</v>
      </c>
      <c r="S177" s="11" t="s">
        <v>131</v>
      </c>
      <c r="U177" s="12" t="s">
        <v>65</v>
      </c>
      <c r="V177" s="9"/>
      <c r="W177" s="13">
        <v>0</v>
      </c>
      <c r="AA177" s="10"/>
      <c r="AC177" s="14"/>
      <c r="AD177" s="14"/>
      <c r="AF177" s="15"/>
      <c r="AJ177" s="11" t="s">
        <v>58</v>
      </c>
      <c r="AK177" s="10">
        <v>2000</v>
      </c>
      <c r="AL177" s="6" t="s">
        <v>59</v>
      </c>
      <c r="AM177" s="12">
        <v>1</v>
      </c>
      <c r="AN177" s="16" t="s">
        <v>71</v>
      </c>
      <c r="AO177" s="15" t="s">
        <v>65</v>
      </c>
      <c r="AQ177" s="32">
        <v>479761</v>
      </c>
      <c r="AR177" s="32">
        <v>6309409</v>
      </c>
      <c r="AS177" s="6" t="s">
        <v>75</v>
      </c>
      <c r="AT177" s="12" t="s">
        <v>74</v>
      </c>
      <c r="AU177" s="32">
        <v>480111</v>
      </c>
      <c r="AV177" s="32">
        <v>6309597</v>
      </c>
    </row>
    <row r="178" spans="1:50" s="6" customFormat="1" ht="15" customHeight="1">
      <c r="A178" s="6" t="s">
        <v>132</v>
      </c>
      <c r="B178" s="5">
        <v>41773</v>
      </c>
      <c r="C178" s="6" t="s">
        <v>51</v>
      </c>
      <c r="D178" s="6" t="s">
        <v>133</v>
      </c>
      <c r="F178" s="6" t="s">
        <v>53</v>
      </c>
      <c r="G178" s="8">
        <v>0.45694444444444443</v>
      </c>
      <c r="H178" s="9">
        <v>0.46527777777777773</v>
      </c>
      <c r="I178" s="57">
        <f t="shared" si="12"/>
        <v>11.999999999999957</v>
      </c>
      <c r="J178" s="10"/>
      <c r="K178" s="58" t="str">
        <f t="shared" si="13"/>
        <v/>
      </c>
      <c r="L178" s="10">
        <v>621</v>
      </c>
      <c r="M178" s="65" t="s">
        <v>54</v>
      </c>
      <c r="N178" s="65" t="s">
        <v>55</v>
      </c>
      <c r="O178" s="6" t="s">
        <v>134</v>
      </c>
      <c r="P178" s="6" t="s">
        <v>134</v>
      </c>
      <c r="T178" s="23"/>
      <c r="U178" s="6" t="s">
        <v>399</v>
      </c>
      <c r="V178" s="9"/>
      <c r="W178" s="13">
        <v>0</v>
      </c>
      <c r="AA178" s="10"/>
      <c r="AC178" s="14"/>
      <c r="AD178" s="14"/>
      <c r="AJ178" s="6" t="s">
        <v>58</v>
      </c>
      <c r="AK178" s="10" t="s">
        <v>149</v>
      </c>
      <c r="AL178" s="6" t="s">
        <v>59</v>
      </c>
      <c r="AM178" s="6" t="s">
        <v>137</v>
      </c>
      <c r="AN178" s="10" t="s">
        <v>102</v>
      </c>
      <c r="AO178" s="6" t="s">
        <v>138</v>
      </c>
      <c r="AQ178" s="14" t="s">
        <v>669</v>
      </c>
      <c r="AR178" s="14" t="s">
        <v>670</v>
      </c>
      <c r="AU178" s="14" t="s">
        <v>671</v>
      </c>
      <c r="AV178" s="14" t="s">
        <v>670</v>
      </c>
    </row>
    <row r="179" spans="1:50" s="6" customFormat="1" ht="15" customHeight="1">
      <c r="A179" s="4" t="s">
        <v>50</v>
      </c>
      <c r="B179" s="5">
        <v>41773</v>
      </c>
      <c r="C179" s="6" t="s">
        <v>51</v>
      </c>
      <c r="D179" s="4" t="s">
        <v>133</v>
      </c>
      <c r="F179" s="24" t="s">
        <v>53</v>
      </c>
      <c r="G179" s="8">
        <v>0.46527777777777773</v>
      </c>
      <c r="H179" s="9">
        <v>0.4694444444444445</v>
      </c>
      <c r="I179" s="57">
        <f t="shared" si="12"/>
        <v>6.0000000000001386</v>
      </c>
      <c r="J179" s="10"/>
      <c r="K179" s="58" t="str">
        <f t="shared" si="13"/>
        <v/>
      </c>
      <c r="L179" s="10"/>
      <c r="M179" s="65" t="s">
        <v>54</v>
      </c>
      <c r="N179" s="65" t="s">
        <v>71</v>
      </c>
      <c r="O179" s="11" t="s">
        <v>127</v>
      </c>
      <c r="S179" s="11" t="s">
        <v>128</v>
      </c>
      <c r="U179" s="12" t="s">
        <v>65</v>
      </c>
      <c r="V179" s="9"/>
      <c r="W179" s="13">
        <v>0</v>
      </c>
      <c r="AA179" s="10"/>
      <c r="AC179" s="14"/>
      <c r="AD179" s="14"/>
      <c r="AF179" s="15"/>
      <c r="AJ179" s="11" t="s">
        <v>58</v>
      </c>
      <c r="AK179" s="10">
        <v>2000</v>
      </c>
      <c r="AL179" s="6" t="s">
        <v>59</v>
      </c>
      <c r="AM179" s="12">
        <v>1</v>
      </c>
      <c r="AN179" s="16" t="s">
        <v>71</v>
      </c>
      <c r="AO179" s="18" t="s">
        <v>65</v>
      </c>
      <c r="AQ179" s="32">
        <v>479669</v>
      </c>
      <c r="AR179" s="32">
        <v>6309448</v>
      </c>
      <c r="AS179" s="6" t="s">
        <v>69</v>
      </c>
      <c r="AT179" s="12" t="s">
        <v>70</v>
      </c>
      <c r="AU179" s="32">
        <v>478765</v>
      </c>
      <c r="AV179" s="32">
        <v>6309456</v>
      </c>
    </row>
    <row r="180" spans="1:50" s="6" customFormat="1" ht="15" customHeight="1">
      <c r="A180" s="4" t="s">
        <v>50</v>
      </c>
      <c r="B180" s="5">
        <v>41773</v>
      </c>
      <c r="C180" s="6" t="s">
        <v>51</v>
      </c>
      <c r="D180" s="4" t="s">
        <v>133</v>
      </c>
      <c r="F180" s="24" t="s">
        <v>53</v>
      </c>
      <c r="G180" s="8">
        <v>0.4777777777777778</v>
      </c>
      <c r="H180" s="9">
        <v>0.4826388888888889</v>
      </c>
      <c r="I180" s="57">
        <f t="shared" si="12"/>
        <v>6.9999999999999751</v>
      </c>
      <c r="J180" s="10"/>
      <c r="K180" s="58" t="str">
        <f t="shared" si="13"/>
        <v/>
      </c>
      <c r="L180" s="10"/>
      <c r="M180" s="65" t="s">
        <v>54</v>
      </c>
      <c r="N180" s="65" t="s">
        <v>71</v>
      </c>
      <c r="O180" s="11" t="s">
        <v>170</v>
      </c>
      <c r="S180" s="11" t="s">
        <v>171</v>
      </c>
      <c r="U180" s="12" t="s">
        <v>65</v>
      </c>
      <c r="V180" s="9"/>
      <c r="W180" s="13">
        <v>0</v>
      </c>
      <c r="AA180" s="10"/>
      <c r="AC180" s="14"/>
      <c r="AD180" s="14"/>
      <c r="AF180" s="15"/>
      <c r="AJ180" s="11" t="s">
        <v>58</v>
      </c>
      <c r="AK180" s="10">
        <v>2000</v>
      </c>
      <c r="AL180" s="6" t="s">
        <v>59</v>
      </c>
      <c r="AM180" s="12">
        <v>1</v>
      </c>
      <c r="AN180" s="16" t="s">
        <v>71</v>
      </c>
      <c r="AO180" s="15" t="s">
        <v>65</v>
      </c>
      <c r="AQ180" s="32">
        <v>479742</v>
      </c>
      <c r="AR180" s="32">
        <v>6308106</v>
      </c>
      <c r="AS180" s="4" t="s">
        <v>74</v>
      </c>
      <c r="AT180" s="19" t="s">
        <v>70</v>
      </c>
      <c r="AU180" s="32">
        <v>479856</v>
      </c>
      <c r="AV180" s="32">
        <v>6308553</v>
      </c>
    </row>
    <row r="181" spans="1:50" s="6" customFormat="1" ht="15" customHeight="1">
      <c r="A181" s="4" t="s">
        <v>50</v>
      </c>
      <c r="B181" s="5">
        <v>41773</v>
      </c>
      <c r="C181" s="6" t="s">
        <v>51</v>
      </c>
      <c r="D181" s="4" t="s">
        <v>133</v>
      </c>
      <c r="F181" s="24" t="s">
        <v>53</v>
      </c>
      <c r="G181" s="8">
        <v>0.48472222222222222</v>
      </c>
      <c r="H181" s="9">
        <v>0.49027777777777781</v>
      </c>
      <c r="I181" s="57">
        <f t="shared" si="12"/>
        <v>8.0000000000000515</v>
      </c>
      <c r="J181" s="10"/>
      <c r="K181" s="58" t="str">
        <f t="shared" si="13"/>
        <v/>
      </c>
      <c r="L181" s="10"/>
      <c r="M181" s="65" t="s">
        <v>54</v>
      </c>
      <c r="N181" s="65" t="s">
        <v>71</v>
      </c>
      <c r="O181" s="11" t="s">
        <v>174</v>
      </c>
      <c r="S181" s="11" t="s">
        <v>175</v>
      </c>
      <c r="U181" s="12" t="s">
        <v>65</v>
      </c>
      <c r="V181" s="9"/>
      <c r="W181" s="13">
        <v>0</v>
      </c>
      <c r="AA181" s="10"/>
      <c r="AC181" s="14"/>
      <c r="AD181" s="14"/>
      <c r="AF181" s="15"/>
      <c r="AJ181" s="11" t="s">
        <v>58</v>
      </c>
      <c r="AK181" s="10">
        <v>2000</v>
      </c>
      <c r="AL181" s="6" t="s">
        <v>59</v>
      </c>
      <c r="AM181" s="12">
        <v>1</v>
      </c>
      <c r="AN181" s="16" t="s">
        <v>71</v>
      </c>
      <c r="AO181" s="18" t="s">
        <v>65</v>
      </c>
      <c r="AQ181" s="32">
        <v>479749</v>
      </c>
      <c r="AR181" s="32">
        <v>6308070</v>
      </c>
      <c r="AS181" s="6" t="s">
        <v>75</v>
      </c>
      <c r="AT181" s="12" t="s">
        <v>74</v>
      </c>
      <c r="AU181" s="32">
        <v>479739</v>
      </c>
      <c r="AV181" s="32">
        <v>6307142</v>
      </c>
    </row>
    <row r="182" spans="1:50" s="6" customFormat="1" ht="15" customHeight="1">
      <c r="A182" s="6" t="s">
        <v>382</v>
      </c>
      <c r="B182" s="5">
        <v>41773</v>
      </c>
      <c r="C182" s="6" t="s">
        <v>51</v>
      </c>
      <c r="D182" s="1" t="s">
        <v>133</v>
      </c>
      <c r="F182" s="6" t="s">
        <v>383</v>
      </c>
      <c r="G182" s="8">
        <v>0.49027777777777781</v>
      </c>
      <c r="H182" s="9">
        <v>0.52569444444444446</v>
      </c>
      <c r="I182" s="57">
        <f t="shared" si="12"/>
        <v>50.999999999999979</v>
      </c>
      <c r="J182" s="10"/>
      <c r="K182" s="58" t="str">
        <f t="shared" si="13"/>
        <v/>
      </c>
      <c r="L182" s="25">
        <v>10400</v>
      </c>
      <c r="M182" s="65" t="s">
        <v>54</v>
      </c>
      <c r="N182" s="65" t="s">
        <v>55</v>
      </c>
      <c r="O182" s="6" t="s">
        <v>672</v>
      </c>
      <c r="R182" s="6" t="s">
        <v>672</v>
      </c>
      <c r="T182" s="23"/>
      <c r="U182" s="6" t="s">
        <v>135</v>
      </c>
      <c r="V182" s="9"/>
      <c r="W182" s="13">
        <v>0</v>
      </c>
      <c r="AA182" s="10"/>
      <c r="AC182" s="14"/>
      <c r="AD182" s="14"/>
      <c r="AJ182" s="6" t="s">
        <v>58</v>
      </c>
      <c r="AK182" s="10" t="s">
        <v>136</v>
      </c>
      <c r="AL182" s="6" t="s">
        <v>59</v>
      </c>
      <c r="AM182" s="6" t="s">
        <v>59</v>
      </c>
      <c r="AN182" s="10" t="s">
        <v>135</v>
      </c>
      <c r="AO182" s="6" t="s">
        <v>138</v>
      </c>
      <c r="AQ182" s="14" t="s">
        <v>673</v>
      </c>
      <c r="AR182" s="14" t="s">
        <v>674</v>
      </c>
      <c r="AS182" s="6" t="s">
        <v>675</v>
      </c>
      <c r="AU182" s="14" t="s">
        <v>673</v>
      </c>
      <c r="AV182" s="14" t="s">
        <v>674</v>
      </c>
      <c r="AW182" s="6" t="s">
        <v>144</v>
      </c>
      <c r="AX182" s="6" t="s">
        <v>676</v>
      </c>
    </row>
    <row r="183" spans="1:50" s="6" customFormat="1" ht="15" customHeight="1">
      <c r="A183" s="6" t="s">
        <v>382</v>
      </c>
      <c r="B183" s="5">
        <v>41773</v>
      </c>
      <c r="C183" s="6" t="s">
        <v>51</v>
      </c>
      <c r="D183" s="6" t="s">
        <v>52</v>
      </c>
      <c r="E183" s="6" t="s">
        <v>544</v>
      </c>
      <c r="F183" s="6" t="s">
        <v>383</v>
      </c>
      <c r="G183" s="8">
        <v>0.54999999999999993</v>
      </c>
      <c r="H183" s="8">
        <v>0.55833333333333335</v>
      </c>
      <c r="I183" s="57">
        <f t="shared" si="12"/>
        <v>12.000000000000117</v>
      </c>
      <c r="J183" s="10"/>
      <c r="K183" s="58" t="str">
        <f t="shared" si="13"/>
        <v/>
      </c>
      <c r="L183" s="25">
        <v>2000</v>
      </c>
      <c r="M183" s="65" t="s">
        <v>54</v>
      </c>
      <c r="N183" s="65" t="s">
        <v>55</v>
      </c>
      <c r="O183" s="6" t="s">
        <v>672</v>
      </c>
      <c r="R183" s="6" t="s">
        <v>672</v>
      </c>
      <c r="T183" s="23"/>
      <c r="U183" s="6" t="s">
        <v>135</v>
      </c>
      <c r="V183" s="9"/>
      <c r="W183" s="13">
        <v>0</v>
      </c>
      <c r="AA183" s="10"/>
      <c r="AC183" s="14"/>
      <c r="AD183" s="14"/>
      <c r="AJ183" s="6" t="s">
        <v>58</v>
      </c>
      <c r="AK183" s="10" t="s">
        <v>149</v>
      </c>
      <c r="AL183" s="6" t="s">
        <v>59</v>
      </c>
      <c r="AM183" s="6" t="s">
        <v>59</v>
      </c>
      <c r="AN183" s="10" t="s">
        <v>135</v>
      </c>
      <c r="AO183" s="6" t="s">
        <v>138</v>
      </c>
      <c r="AQ183" s="14" t="s">
        <v>677</v>
      </c>
      <c r="AR183" s="14" t="s">
        <v>678</v>
      </c>
      <c r="AS183" s="6" t="s">
        <v>679</v>
      </c>
      <c r="AU183" s="14" t="s">
        <v>680</v>
      </c>
      <c r="AV183" s="14" t="s">
        <v>678</v>
      </c>
      <c r="AW183" s="6" t="s">
        <v>144</v>
      </c>
      <c r="AX183" s="6" t="s">
        <v>681</v>
      </c>
    </row>
    <row r="184" spans="1:50" s="6" customFormat="1" ht="15" customHeight="1">
      <c r="A184" s="6" t="s">
        <v>132</v>
      </c>
      <c r="B184" s="5">
        <v>41773</v>
      </c>
      <c r="C184" s="6" t="s">
        <v>51</v>
      </c>
      <c r="D184" s="6" t="s">
        <v>133</v>
      </c>
      <c r="F184" s="6" t="s">
        <v>53</v>
      </c>
      <c r="G184" s="8">
        <v>0.68611111111111101</v>
      </c>
      <c r="H184" s="9">
        <v>0.70000000000000007</v>
      </c>
      <c r="I184" s="57">
        <f t="shared" si="12"/>
        <v>20.000000000000249</v>
      </c>
      <c r="J184" s="10"/>
      <c r="K184" s="58" t="str">
        <f t="shared" si="13"/>
        <v/>
      </c>
      <c r="L184" s="10">
        <v>1370</v>
      </c>
      <c r="M184" s="65" t="s">
        <v>54</v>
      </c>
      <c r="N184" s="65" t="s">
        <v>55</v>
      </c>
      <c r="O184" s="6" t="s">
        <v>421</v>
      </c>
      <c r="P184" s="6" t="s">
        <v>421</v>
      </c>
      <c r="T184" s="23"/>
      <c r="U184" s="6" t="s">
        <v>399</v>
      </c>
      <c r="V184" s="9"/>
      <c r="W184" s="13">
        <v>0</v>
      </c>
      <c r="AA184" s="10"/>
      <c r="AC184" s="14"/>
      <c r="AD184" s="14"/>
      <c r="AJ184" s="6" t="s">
        <v>58</v>
      </c>
      <c r="AK184" s="10" t="s">
        <v>149</v>
      </c>
      <c r="AL184" s="6" t="s">
        <v>59</v>
      </c>
      <c r="AM184" s="6" t="s">
        <v>137</v>
      </c>
      <c r="AN184" s="10" t="s">
        <v>102</v>
      </c>
      <c r="AO184" s="6" t="s">
        <v>90</v>
      </c>
      <c r="AQ184" s="14" t="s">
        <v>682</v>
      </c>
      <c r="AR184" s="14" t="s">
        <v>683</v>
      </c>
      <c r="AU184" s="14" t="s">
        <v>684</v>
      </c>
      <c r="AV184" s="14" t="s">
        <v>685</v>
      </c>
    </row>
    <row r="185" spans="1:50" s="6" customFormat="1" ht="15" customHeight="1">
      <c r="A185" s="6" t="s">
        <v>203</v>
      </c>
      <c r="B185" s="5">
        <v>41773</v>
      </c>
      <c r="C185" s="6" t="s">
        <v>406</v>
      </c>
      <c r="D185" s="4" t="s">
        <v>407</v>
      </c>
      <c r="G185" s="26"/>
      <c r="H185" s="9"/>
      <c r="I185" s="57"/>
      <c r="J185" s="10"/>
      <c r="K185" s="59" t="str">
        <f>IF(J185&gt;0,J185/1000,"")</f>
        <v/>
      </c>
      <c r="L185" s="10"/>
      <c r="M185" s="65" t="s">
        <v>54</v>
      </c>
      <c r="N185" s="65" t="s">
        <v>55</v>
      </c>
      <c r="O185" s="6" t="s">
        <v>408</v>
      </c>
      <c r="Q185" s="6" t="s">
        <v>409</v>
      </c>
      <c r="T185" s="23"/>
      <c r="U185" s="6" t="s">
        <v>205</v>
      </c>
      <c r="V185" s="9">
        <v>0.3125</v>
      </c>
      <c r="W185" s="27">
        <v>3</v>
      </c>
      <c r="X185" s="6" t="s">
        <v>686</v>
      </c>
      <c r="Y185" s="1" t="s">
        <v>411</v>
      </c>
      <c r="Z185" s="1" t="s">
        <v>412</v>
      </c>
      <c r="AA185" s="10" t="s">
        <v>687</v>
      </c>
      <c r="AC185" s="14" t="s">
        <v>688</v>
      </c>
      <c r="AD185" s="14" t="s">
        <v>689</v>
      </c>
      <c r="AE185" s="6" t="s">
        <v>415</v>
      </c>
      <c r="AF185" s="6" t="s">
        <v>79</v>
      </c>
      <c r="AG185" s="6" t="s">
        <v>416</v>
      </c>
      <c r="AH185" s="6" t="s">
        <v>417</v>
      </c>
      <c r="AJ185" s="6" t="s">
        <v>58</v>
      </c>
      <c r="AK185" s="10"/>
      <c r="AL185" s="6" t="s">
        <v>59</v>
      </c>
      <c r="AM185" s="6" t="s">
        <v>137</v>
      </c>
      <c r="AN185" s="10" t="s">
        <v>78</v>
      </c>
      <c r="AO185" s="6" t="s">
        <v>138</v>
      </c>
      <c r="AQ185" s="14"/>
      <c r="AR185" s="14"/>
      <c r="AU185" s="14"/>
      <c r="AV185" s="14"/>
    </row>
    <row r="186" spans="1:50" s="6" customFormat="1" ht="15" customHeight="1">
      <c r="A186" s="6" t="s">
        <v>132</v>
      </c>
      <c r="B186" s="5">
        <v>41774</v>
      </c>
      <c r="C186" s="6" t="s">
        <v>51</v>
      </c>
      <c r="D186" s="1" t="s">
        <v>133</v>
      </c>
      <c r="F186" s="6" t="s">
        <v>53</v>
      </c>
      <c r="G186" s="8">
        <v>0.44097222222222227</v>
      </c>
      <c r="H186" s="9">
        <v>0.49513888888888885</v>
      </c>
      <c r="I186" s="57">
        <f>IF((H186-G186)*24*60&lt;0,"",(H186-G186)*24*60)</f>
        <v>77.999999999999886</v>
      </c>
      <c r="J186" s="10"/>
      <c r="K186" s="58" t="str">
        <f>IF(J186&gt;0,J186/10000,"")</f>
        <v/>
      </c>
      <c r="L186" s="10">
        <v>2480</v>
      </c>
      <c r="M186" s="65" t="s">
        <v>54</v>
      </c>
      <c r="N186" s="65" t="s">
        <v>55</v>
      </c>
      <c r="O186" s="6" t="s">
        <v>306</v>
      </c>
      <c r="P186" s="6" t="s">
        <v>306</v>
      </c>
      <c r="T186" s="23"/>
      <c r="U186" s="6" t="s">
        <v>399</v>
      </c>
      <c r="V186" s="9"/>
      <c r="W186" s="13">
        <v>0</v>
      </c>
      <c r="AA186" s="10"/>
      <c r="AC186" s="14"/>
      <c r="AD186" s="14"/>
      <c r="AJ186" s="6" t="s">
        <v>172</v>
      </c>
      <c r="AK186" s="10" t="s">
        <v>149</v>
      </c>
      <c r="AL186" s="6" t="s">
        <v>338</v>
      </c>
      <c r="AM186" s="6" t="s">
        <v>293</v>
      </c>
      <c r="AN186" s="10" t="s">
        <v>78</v>
      </c>
      <c r="AO186" s="6" t="s">
        <v>79</v>
      </c>
      <c r="AQ186" s="14" t="s">
        <v>307</v>
      </c>
      <c r="AR186" s="14" t="s">
        <v>690</v>
      </c>
      <c r="AU186" s="14" t="s">
        <v>691</v>
      </c>
      <c r="AV186" s="14" t="s">
        <v>692</v>
      </c>
    </row>
    <row r="187" spans="1:50" s="6" customFormat="1" ht="15" customHeight="1">
      <c r="A187" s="6" t="s">
        <v>132</v>
      </c>
      <c r="B187" s="5">
        <v>41774</v>
      </c>
      <c r="C187" s="6" t="s">
        <v>51</v>
      </c>
      <c r="D187" s="1" t="s">
        <v>133</v>
      </c>
      <c r="F187" s="6" t="s">
        <v>53</v>
      </c>
      <c r="G187" s="8">
        <v>0.52847222222222223</v>
      </c>
      <c r="H187" s="9">
        <v>0.54236111111111118</v>
      </c>
      <c r="I187" s="57">
        <f>IF((H187-G187)*24*60&lt;0,"",(H187-G187)*24*60)</f>
        <v>20.000000000000089</v>
      </c>
      <c r="J187" s="10">
        <v>11097</v>
      </c>
      <c r="K187" s="58">
        <f>IF(J187&gt;0,J187/10000,"")</f>
        <v>1.1096999999999999</v>
      </c>
      <c r="L187" s="10"/>
      <c r="M187" s="65" t="s">
        <v>54</v>
      </c>
      <c r="N187" s="65" t="s">
        <v>55</v>
      </c>
      <c r="O187" s="6" t="s">
        <v>323</v>
      </c>
      <c r="P187" s="6" t="s">
        <v>323</v>
      </c>
      <c r="T187" s="23"/>
      <c r="U187" s="6" t="s">
        <v>135</v>
      </c>
      <c r="V187" s="9"/>
      <c r="W187" s="13">
        <v>0</v>
      </c>
      <c r="AA187" s="10"/>
      <c r="AC187" s="14"/>
      <c r="AD187" s="14"/>
      <c r="AJ187" s="6" t="s">
        <v>172</v>
      </c>
      <c r="AK187" s="10" t="s">
        <v>149</v>
      </c>
      <c r="AL187" s="6" t="s">
        <v>338</v>
      </c>
      <c r="AM187" s="6" t="s">
        <v>293</v>
      </c>
      <c r="AN187" s="10" t="s">
        <v>78</v>
      </c>
      <c r="AO187" s="6" t="s">
        <v>79</v>
      </c>
      <c r="AQ187" s="14" t="s">
        <v>693</v>
      </c>
      <c r="AR187" s="14" t="s">
        <v>694</v>
      </c>
      <c r="AU187" s="14" t="s">
        <v>695</v>
      </c>
      <c r="AV187" s="14" t="s">
        <v>696</v>
      </c>
    </row>
    <row r="188" spans="1:50" s="6" customFormat="1" ht="15" customHeight="1">
      <c r="A188" s="6" t="s">
        <v>203</v>
      </c>
      <c r="B188" s="5">
        <v>41774</v>
      </c>
      <c r="C188" s="6" t="s">
        <v>406</v>
      </c>
      <c r="D188" s="4" t="s">
        <v>407</v>
      </c>
      <c r="G188" s="26"/>
      <c r="H188" s="9"/>
      <c r="I188" s="57"/>
      <c r="J188" s="10"/>
      <c r="K188" s="59" t="str">
        <f>IF(J188&gt;0,J188/1000,"")</f>
        <v/>
      </c>
      <c r="L188" s="10"/>
      <c r="M188" s="65" t="s">
        <v>54</v>
      </c>
      <c r="N188" s="65" t="s">
        <v>55</v>
      </c>
      <c r="O188" s="6" t="s">
        <v>408</v>
      </c>
      <c r="Q188" s="6" t="s">
        <v>697</v>
      </c>
      <c r="T188" s="23"/>
      <c r="U188" s="6" t="s">
        <v>205</v>
      </c>
      <c r="V188" s="9">
        <v>0.5</v>
      </c>
      <c r="W188" s="27">
        <v>1</v>
      </c>
      <c r="X188" s="6" t="s">
        <v>698</v>
      </c>
      <c r="Y188" s="1" t="s">
        <v>485</v>
      </c>
      <c r="Z188" s="1" t="s">
        <v>412</v>
      </c>
      <c r="AA188" s="10" t="s">
        <v>699</v>
      </c>
      <c r="AC188" s="14" t="s">
        <v>700</v>
      </c>
      <c r="AD188" s="14" t="s">
        <v>701</v>
      </c>
      <c r="AE188" s="6" t="s">
        <v>416</v>
      </c>
      <c r="AF188" s="6" t="s">
        <v>79</v>
      </c>
      <c r="AG188" s="6" t="s">
        <v>416</v>
      </c>
      <c r="AH188" s="6" t="s">
        <v>144</v>
      </c>
      <c r="AI188" s="6" t="s">
        <v>702</v>
      </c>
      <c r="AJ188" s="6" t="s">
        <v>58</v>
      </c>
      <c r="AK188" s="10"/>
      <c r="AL188" s="6" t="s">
        <v>338</v>
      </c>
      <c r="AM188" s="6" t="s">
        <v>137</v>
      </c>
      <c r="AN188" s="10" t="s">
        <v>95</v>
      </c>
      <c r="AO188" s="6" t="s">
        <v>138</v>
      </c>
      <c r="AQ188" s="14"/>
      <c r="AR188" s="14"/>
      <c r="AU188" s="14"/>
      <c r="AV188" s="14"/>
    </row>
    <row r="189" spans="1:50" s="6" customFormat="1" ht="15" customHeight="1">
      <c r="A189" s="6" t="s">
        <v>132</v>
      </c>
      <c r="B189" s="5">
        <v>41775</v>
      </c>
      <c r="C189" s="6" t="s">
        <v>51</v>
      </c>
      <c r="D189" s="1" t="s">
        <v>133</v>
      </c>
      <c r="F189" s="6" t="s">
        <v>53</v>
      </c>
      <c r="G189" s="8">
        <v>0.3215277777777778</v>
      </c>
      <c r="H189" s="9">
        <v>0.33819444444444446</v>
      </c>
      <c r="I189" s="57">
        <f t="shared" ref="I189:I196" si="14">IF((H189-G189)*24*60&lt;0,"",(H189-G189)*24*60)</f>
        <v>23.999999999999993</v>
      </c>
      <c r="J189" s="10"/>
      <c r="K189" s="58" t="str">
        <f t="shared" ref="K189:K196" si="15">IF(J189&gt;0,J189/10000,"")</f>
        <v/>
      </c>
      <c r="L189" s="10">
        <v>732</v>
      </c>
      <c r="M189" s="65" t="s">
        <v>54</v>
      </c>
      <c r="N189" s="65" t="s">
        <v>55</v>
      </c>
      <c r="O189" s="6" t="s">
        <v>300</v>
      </c>
      <c r="P189" s="6" t="s">
        <v>300</v>
      </c>
      <c r="T189" s="23"/>
      <c r="U189" s="6" t="s">
        <v>399</v>
      </c>
      <c r="V189" s="9"/>
      <c r="W189" s="13">
        <v>0</v>
      </c>
      <c r="AA189" s="10"/>
      <c r="AC189" s="14"/>
      <c r="AD189" s="14"/>
      <c r="AJ189" s="6" t="s">
        <v>172</v>
      </c>
      <c r="AK189" s="10" t="s">
        <v>136</v>
      </c>
      <c r="AL189" s="6" t="s">
        <v>59</v>
      </c>
      <c r="AM189" s="6" t="s">
        <v>59</v>
      </c>
      <c r="AN189" s="10" t="s">
        <v>135</v>
      </c>
      <c r="AO189" s="6" t="s">
        <v>138</v>
      </c>
      <c r="AQ189" s="14" t="s">
        <v>703</v>
      </c>
      <c r="AR189" s="14" t="s">
        <v>704</v>
      </c>
      <c r="AU189" s="14" t="s">
        <v>705</v>
      </c>
      <c r="AV189" s="14" t="s">
        <v>706</v>
      </c>
    </row>
    <row r="190" spans="1:50" s="6" customFormat="1" ht="15" customHeight="1">
      <c r="A190" s="6" t="s">
        <v>132</v>
      </c>
      <c r="B190" s="5">
        <v>41775</v>
      </c>
      <c r="C190" s="6" t="s">
        <v>51</v>
      </c>
      <c r="D190" s="1" t="s">
        <v>133</v>
      </c>
      <c r="F190" s="6" t="s">
        <v>53</v>
      </c>
      <c r="G190" s="8">
        <v>0.37361111111111112</v>
      </c>
      <c r="H190" s="9">
        <v>0.3840277777777778</v>
      </c>
      <c r="I190" s="57">
        <f t="shared" si="14"/>
        <v>15.000000000000027</v>
      </c>
      <c r="J190" s="10"/>
      <c r="K190" s="58" t="str">
        <f t="shared" si="15"/>
        <v/>
      </c>
      <c r="L190" s="10">
        <v>592</v>
      </c>
      <c r="M190" s="65" t="s">
        <v>54</v>
      </c>
      <c r="N190" s="65" t="s">
        <v>55</v>
      </c>
      <c r="O190" s="6" t="s">
        <v>319</v>
      </c>
      <c r="P190" s="6" t="s">
        <v>319</v>
      </c>
      <c r="T190" s="23"/>
      <c r="U190" s="6" t="s">
        <v>429</v>
      </c>
      <c r="V190" s="9"/>
      <c r="W190" s="13">
        <v>0</v>
      </c>
      <c r="AA190" s="10"/>
      <c r="AC190" s="14"/>
      <c r="AD190" s="14"/>
      <c r="AJ190" s="6" t="s">
        <v>172</v>
      </c>
      <c r="AK190" s="10" t="s">
        <v>136</v>
      </c>
      <c r="AL190" s="6" t="s">
        <v>59</v>
      </c>
      <c r="AM190" s="6" t="s">
        <v>59</v>
      </c>
      <c r="AN190" s="10" t="s">
        <v>135</v>
      </c>
      <c r="AO190" s="6" t="s">
        <v>138</v>
      </c>
      <c r="AQ190" s="14" t="s">
        <v>707</v>
      </c>
      <c r="AR190" s="14" t="s">
        <v>708</v>
      </c>
      <c r="AU190" s="14" t="s">
        <v>709</v>
      </c>
      <c r="AV190" s="14" t="s">
        <v>710</v>
      </c>
    </row>
    <row r="191" spans="1:50" s="6" customFormat="1" ht="15" customHeight="1">
      <c r="A191" s="4" t="s">
        <v>50</v>
      </c>
      <c r="B191" s="5">
        <v>41775</v>
      </c>
      <c r="C191" s="6" t="s">
        <v>51</v>
      </c>
      <c r="D191" s="4" t="s">
        <v>133</v>
      </c>
      <c r="F191" s="6" t="s">
        <v>383</v>
      </c>
      <c r="G191" s="8">
        <v>0.37986111111111115</v>
      </c>
      <c r="H191" s="9">
        <v>0.41875000000000001</v>
      </c>
      <c r="I191" s="57">
        <f t="shared" si="14"/>
        <v>55.999999999999957</v>
      </c>
      <c r="J191" s="10"/>
      <c r="K191" s="58" t="str">
        <f t="shared" si="15"/>
        <v/>
      </c>
      <c r="L191" s="10"/>
      <c r="M191" s="65" t="s">
        <v>54</v>
      </c>
      <c r="N191" s="65" t="s">
        <v>55</v>
      </c>
      <c r="O191" s="11" t="s">
        <v>93</v>
      </c>
      <c r="S191" s="11" t="s">
        <v>94</v>
      </c>
      <c r="U191" s="12" t="s">
        <v>65</v>
      </c>
      <c r="V191" s="9"/>
      <c r="W191" s="13">
        <v>0</v>
      </c>
      <c r="AA191" s="10"/>
      <c r="AC191" s="14"/>
      <c r="AD191" s="14"/>
      <c r="AF191" s="15"/>
      <c r="AJ191" s="11" t="s">
        <v>58</v>
      </c>
      <c r="AK191" s="10">
        <v>2000</v>
      </c>
      <c r="AL191" s="6" t="s">
        <v>59</v>
      </c>
      <c r="AM191" s="12">
        <v>1</v>
      </c>
      <c r="AN191" s="16" t="s">
        <v>111</v>
      </c>
      <c r="AO191" s="18" t="s">
        <v>65</v>
      </c>
      <c r="AQ191" s="32">
        <v>481259</v>
      </c>
      <c r="AR191" s="32">
        <v>6302176</v>
      </c>
      <c r="AS191" s="17" t="s">
        <v>92</v>
      </c>
      <c r="AT191" s="1" t="s">
        <v>92</v>
      </c>
      <c r="AU191" s="32">
        <v>481259</v>
      </c>
      <c r="AV191" s="32">
        <v>6302176</v>
      </c>
    </row>
    <row r="192" spans="1:50" s="6" customFormat="1" ht="15" customHeight="1">
      <c r="A192" s="6" t="s">
        <v>132</v>
      </c>
      <c r="B192" s="5">
        <v>41775</v>
      </c>
      <c r="C192" s="6" t="s">
        <v>51</v>
      </c>
      <c r="D192" s="1" t="s">
        <v>133</v>
      </c>
      <c r="F192" s="6" t="s">
        <v>53</v>
      </c>
      <c r="G192" s="8">
        <v>0.4458333333333333</v>
      </c>
      <c r="H192" s="9">
        <v>0.4548611111111111</v>
      </c>
      <c r="I192" s="57">
        <f t="shared" si="14"/>
        <v>13.000000000000034</v>
      </c>
      <c r="J192" s="10"/>
      <c r="K192" s="58" t="str">
        <f t="shared" si="15"/>
        <v/>
      </c>
      <c r="L192" s="10">
        <v>215</v>
      </c>
      <c r="M192" s="65" t="s">
        <v>54</v>
      </c>
      <c r="N192" s="65" t="s">
        <v>55</v>
      </c>
      <c r="O192" s="6" t="s">
        <v>189</v>
      </c>
      <c r="P192" s="6" t="s">
        <v>189</v>
      </c>
      <c r="T192" s="23"/>
      <c r="U192" s="6" t="s">
        <v>205</v>
      </c>
      <c r="V192" s="9"/>
      <c r="W192" s="13">
        <v>0</v>
      </c>
      <c r="AA192" s="10"/>
      <c r="AC192" s="14"/>
      <c r="AD192" s="14"/>
      <c r="AJ192" s="6" t="s">
        <v>172</v>
      </c>
      <c r="AK192" s="10" t="s">
        <v>136</v>
      </c>
      <c r="AL192" s="6" t="s">
        <v>59</v>
      </c>
      <c r="AM192" s="6" t="s">
        <v>59</v>
      </c>
      <c r="AN192" s="10" t="s">
        <v>135</v>
      </c>
      <c r="AO192" s="6" t="s">
        <v>138</v>
      </c>
      <c r="AQ192" s="14" t="s">
        <v>711</v>
      </c>
      <c r="AR192" s="14" t="s">
        <v>712</v>
      </c>
      <c r="AU192" s="14" t="s">
        <v>713</v>
      </c>
      <c r="AV192" s="14" t="s">
        <v>712</v>
      </c>
    </row>
    <row r="193" spans="1:50" s="6" customFormat="1" ht="15" customHeight="1">
      <c r="A193" s="6" t="s">
        <v>132</v>
      </c>
      <c r="B193" s="5">
        <v>41775</v>
      </c>
      <c r="C193" s="6" t="s">
        <v>51</v>
      </c>
      <c r="D193" s="1" t="s">
        <v>133</v>
      </c>
      <c r="F193" s="6" t="s">
        <v>53</v>
      </c>
      <c r="G193" s="8">
        <v>0.46597222222222223</v>
      </c>
      <c r="H193" s="9">
        <v>0.47152777777777777</v>
      </c>
      <c r="I193" s="57">
        <f t="shared" si="14"/>
        <v>7.9999999999999716</v>
      </c>
      <c r="J193" s="10"/>
      <c r="K193" s="58" t="str">
        <f t="shared" si="15"/>
        <v/>
      </c>
      <c r="L193" s="10">
        <v>198</v>
      </c>
      <c r="M193" s="65" t="s">
        <v>54</v>
      </c>
      <c r="N193" s="65" t="s">
        <v>55</v>
      </c>
      <c r="O193" s="6" t="s">
        <v>196</v>
      </c>
      <c r="P193" s="6" t="s">
        <v>196</v>
      </c>
      <c r="T193" s="23"/>
      <c r="U193" s="6" t="s">
        <v>399</v>
      </c>
      <c r="V193" s="9"/>
      <c r="W193" s="13">
        <v>0</v>
      </c>
      <c r="AA193" s="10"/>
      <c r="AC193" s="14"/>
      <c r="AD193" s="14"/>
      <c r="AJ193" s="6" t="s">
        <v>58</v>
      </c>
      <c r="AK193" s="10" t="s">
        <v>136</v>
      </c>
      <c r="AL193" s="6" t="s">
        <v>59</v>
      </c>
      <c r="AM193" s="6" t="s">
        <v>59</v>
      </c>
      <c r="AN193" s="10" t="s">
        <v>135</v>
      </c>
      <c r="AO193" s="6" t="s">
        <v>138</v>
      </c>
      <c r="AQ193" s="14" t="s">
        <v>714</v>
      </c>
      <c r="AR193" s="14" t="s">
        <v>715</v>
      </c>
      <c r="AU193" s="14" t="s">
        <v>716</v>
      </c>
      <c r="AV193" s="14" t="s">
        <v>715</v>
      </c>
    </row>
    <row r="194" spans="1:50" s="6" customFormat="1" ht="15" customHeight="1">
      <c r="A194" s="6" t="s">
        <v>132</v>
      </c>
      <c r="B194" s="5">
        <v>41776</v>
      </c>
      <c r="C194" s="6" t="s">
        <v>51</v>
      </c>
      <c r="D194" s="1" t="s">
        <v>133</v>
      </c>
      <c r="F194" s="6" t="s">
        <v>53</v>
      </c>
      <c r="G194" s="8">
        <v>0.35555555555555557</v>
      </c>
      <c r="H194" s="9">
        <v>0.39930555555555558</v>
      </c>
      <c r="I194" s="57">
        <f t="shared" si="14"/>
        <v>63.000000000000014</v>
      </c>
      <c r="J194" s="10"/>
      <c r="K194" s="58" t="str">
        <f t="shared" si="15"/>
        <v/>
      </c>
      <c r="L194" s="10">
        <v>1860</v>
      </c>
      <c r="M194" s="65" t="s">
        <v>54</v>
      </c>
      <c r="N194" s="65" t="s">
        <v>55</v>
      </c>
      <c r="O194" s="6" t="s">
        <v>182</v>
      </c>
      <c r="P194" s="6" t="s">
        <v>182</v>
      </c>
      <c r="T194" s="23"/>
      <c r="U194" s="6" t="s">
        <v>135</v>
      </c>
      <c r="V194" s="9"/>
      <c r="W194" s="13">
        <v>0</v>
      </c>
      <c r="AA194" s="10"/>
      <c r="AC194" s="14"/>
      <c r="AD194" s="14"/>
      <c r="AJ194" s="6" t="s">
        <v>58</v>
      </c>
      <c r="AK194" s="10" t="s">
        <v>136</v>
      </c>
      <c r="AL194" s="6" t="s">
        <v>59</v>
      </c>
      <c r="AM194" s="6" t="s">
        <v>59</v>
      </c>
      <c r="AN194" s="10" t="s">
        <v>135</v>
      </c>
      <c r="AO194" s="6" t="s">
        <v>87</v>
      </c>
      <c r="AQ194" s="14" t="s">
        <v>717</v>
      </c>
      <c r="AR194" s="14" t="s">
        <v>718</v>
      </c>
      <c r="AU194" s="14" t="s">
        <v>717</v>
      </c>
      <c r="AV194" s="14" t="s">
        <v>719</v>
      </c>
    </row>
    <row r="195" spans="1:50" s="6" customFormat="1" ht="15" customHeight="1">
      <c r="A195" s="6" t="s">
        <v>382</v>
      </c>
      <c r="B195" s="5">
        <v>41776</v>
      </c>
      <c r="C195" s="6" t="s">
        <v>51</v>
      </c>
      <c r="D195" s="6" t="s">
        <v>52</v>
      </c>
      <c r="E195" s="6" t="s">
        <v>460</v>
      </c>
      <c r="F195" s="6" t="s">
        <v>383</v>
      </c>
      <c r="G195" s="8">
        <v>0.55625000000000002</v>
      </c>
      <c r="H195" s="9">
        <v>0.58402777777777781</v>
      </c>
      <c r="I195" s="57">
        <f t="shared" si="14"/>
        <v>40.000000000000014</v>
      </c>
      <c r="J195" s="10"/>
      <c r="K195" s="58" t="str">
        <f t="shared" si="15"/>
        <v/>
      </c>
      <c r="L195" s="10">
        <v>1300</v>
      </c>
      <c r="M195" s="65" t="s">
        <v>54</v>
      </c>
      <c r="N195" s="65" t="s">
        <v>55</v>
      </c>
      <c r="O195" s="6" t="s">
        <v>461</v>
      </c>
      <c r="R195" s="6" t="s">
        <v>461</v>
      </c>
      <c r="T195" s="23"/>
      <c r="U195" s="6" t="s">
        <v>205</v>
      </c>
      <c r="V195" s="9"/>
      <c r="W195" s="13">
        <v>0</v>
      </c>
      <c r="AA195" s="10"/>
      <c r="AC195" s="14"/>
      <c r="AD195" s="14"/>
      <c r="AJ195" s="6" t="s">
        <v>447</v>
      </c>
      <c r="AK195" s="10" t="s">
        <v>136</v>
      </c>
      <c r="AL195" s="6" t="s">
        <v>338</v>
      </c>
      <c r="AM195" s="6" t="s">
        <v>59</v>
      </c>
      <c r="AN195" s="10" t="s">
        <v>135</v>
      </c>
      <c r="AO195" s="6" t="s">
        <v>79</v>
      </c>
      <c r="AQ195" s="14">
        <v>465991</v>
      </c>
      <c r="AR195" s="14" t="s">
        <v>720</v>
      </c>
      <c r="AS195" s="6" t="s">
        <v>721</v>
      </c>
      <c r="AU195" s="14" t="s">
        <v>722</v>
      </c>
      <c r="AV195" s="14" t="s">
        <v>723</v>
      </c>
      <c r="AW195" s="6" t="s">
        <v>144</v>
      </c>
      <c r="AX195" s="6" t="s">
        <v>724</v>
      </c>
    </row>
    <row r="196" spans="1:50" s="6" customFormat="1" ht="15" customHeight="1">
      <c r="A196" s="6" t="s">
        <v>382</v>
      </c>
      <c r="B196" s="5">
        <v>41776</v>
      </c>
      <c r="C196" s="6" t="s">
        <v>51</v>
      </c>
      <c r="D196" s="1" t="s">
        <v>133</v>
      </c>
      <c r="F196" s="6" t="s">
        <v>383</v>
      </c>
      <c r="G196" s="8">
        <v>0.83333333333333337</v>
      </c>
      <c r="H196" s="9">
        <v>0.91736111111111107</v>
      </c>
      <c r="I196" s="57">
        <f t="shared" si="14"/>
        <v>120.99999999999989</v>
      </c>
      <c r="J196" s="10"/>
      <c r="K196" s="58" t="str">
        <f t="shared" si="15"/>
        <v/>
      </c>
      <c r="L196" s="10">
        <v>21100</v>
      </c>
      <c r="M196" s="65" t="s">
        <v>54</v>
      </c>
      <c r="N196" s="65" t="s">
        <v>55</v>
      </c>
      <c r="O196" s="6" t="s">
        <v>461</v>
      </c>
      <c r="R196" s="6" t="s">
        <v>461</v>
      </c>
      <c r="T196" s="23"/>
      <c r="U196" s="6" t="s">
        <v>429</v>
      </c>
      <c r="V196" s="9"/>
      <c r="W196" s="13">
        <v>0</v>
      </c>
      <c r="AA196" s="10"/>
      <c r="AC196" s="14"/>
      <c r="AD196" s="14"/>
      <c r="AJ196" s="6" t="s">
        <v>58</v>
      </c>
      <c r="AK196" s="10" t="s">
        <v>149</v>
      </c>
      <c r="AL196" s="6" t="s">
        <v>59</v>
      </c>
      <c r="AM196" s="6" t="s">
        <v>137</v>
      </c>
      <c r="AN196" s="10" t="s">
        <v>102</v>
      </c>
      <c r="AO196" s="6" t="s">
        <v>138</v>
      </c>
      <c r="AQ196" s="14">
        <v>465991</v>
      </c>
      <c r="AR196" s="14" t="s">
        <v>720</v>
      </c>
      <c r="AS196" s="6" t="s">
        <v>725</v>
      </c>
      <c r="AU196" s="14">
        <v>465991</v>
      </c>
      <c r="AV196" s="14" t="s">
        <v>720</v>
      </c>
      <c r="AW196" s="6" t="s">
        <v>144</v>
      </c>
      <c r="AX196" s="6" t="s">
        <v>726</v>
      </c>
    </row>
    <row r="197" spans="1:50" s="6" customFormat="1" ht="15" customHeight="1">
      <c r="A197" s="6" t="s">
        <v>203</v>
      </c>
      <c r="B197" s="5">
        <v>41776</v>
      </c>
      <c r="C197" s="6" t="s">
        <v>406</v>
      </c>
      <c r="D197" s="4" t="s">
        <v>407</v>
      </c>
      <c r="G197" s="26"/>
      <c r="H197" s="9"/>
      <c r="I197" s="57"/>
      <c r="J197" s="10"/>
      <c r="K197" s="59" t="str">
        <f>IF(J197&gt;0,J197/1000,"")</f>
        <v/>
      </c>
      <c r="L197" s="10"/>
      <c r="M197" s="65" t="s">
        <v>54</v>
      </c>
      <c r="N197" s="65" t="s">
        <v>55</v>
      </c>
      <c r="O197" s="6" t="s">
        <v>408</v>
      </c>
      <c r="Q197" s="6" t="s">
        <v>646</v>
      </c>
      <c r="T197" s="23"/>
      <c r="U197" s="6" t="s">
        <v>205</v>
      </c>
      <c r="V197" s="9">
        <v>0.44444444444444442</v>
      </c>
      <c r="W197" s="27">
        <v>1</v>
      </c>
      <c r="X197" s="6" t="s">
        <v>727</v>
      </c>
      <c r="Y197" s="1" t="s">
        <v>613</v>
      </c>
      <c r="Z197" s="1" t="s">
        <v>412</v>
      </c>
      <c r="AA197" s="10" t="s">
        <v>699</v>
      </c>
      <c r="AC197" s="14" t="s">
        <v>728</v>
      </c>
      <c r="AD197" s="14" t="s">
        <v>729</v>
      </c>
      <c r="AE197" s="6" t="s">
        <v>415</v>
      </c>
      <c r="AF197" s="6" t="s">
        <v>87</v>
      </c>
      <c r="AG197" s="6" t="s">
        <v>610</v>
      </c>
      <c r="AH197" s="6" t="s">
        <v>144</v>
      </c>
      <c r="AI197" s="6" t="s">
        <v>730</v>
      </c>
      <c r="AJ197" s="6" t="s">
        <v>58</v>
      </c>
      <c r="AK197" s="10"/>
      <c r="AL197" s="6" t="s">
        <v>59</v>
      </c>
      <c r="AM197" s="6" t="s">
        <v>137</v>
      </c>
      <c r="AN197" s="10" t="s">
        <v>78</v>
      </c>
      <c r="AO197" s="6" t="s">
        <v>138</v>
      </c>
      <c r="AQ197" s="14"/>
      <c r="AR197" s="14"/>
      <c r="AU197" s="14"/>
      <c r="AV197" s="14"/>
    </row>
    <row r="198" spans="1:50" s="6" customFormat="1" ht="15" customHeight="1">
      <c r="A198" s="6" t="s">
        <v>203</v>
      </c>
      <c r="B198" s="5">
        <v>41776</v>
      </c>
      <c r="C198" s="6" t="s">
        <v>406</v>
      </c>
      <c r="D198" s="4" t="s">
        <v>407</v>
      </c>
      <c r="G198" s="26"/>
      <c r="H198" s="9"/>
      <c r="I198" s="57"/>
      <c r="J198" s="10"/>
      <c r="K198" s="59" t="str">
        <f>IF(J198&gt;0,J198/1000,"")</f>
        <v/>
      </c>
      <c r="L198" s="10"/>
      <c r="M198" s="65" t="s">
        <v>54</v>
      </c>
      <c r="N198" s="65" t="s">
        <v>55</v>
      </c>
      <c r="O198" s="6" t="s">
        <v>408</v>
      </c>
      <c r="Q198" s="6" t="s">
        <v>409</v>
      </c>
      <c r="T198" s="23"/>
      <c r="U198" s="6" t="s">
        <v>205</v>
      </c>
      <c r="V198" s="9">
        <v>0.64583333333333337</v>
      </c>
      <c r="W198" s="27">
        <v>1</v>
      </c>
      <c r="X198" s="6" t="s">
        <v>647</v>
      </c>
      <c r="Y198" s="1" t="s">
        <v>613</v>
      </c>
      <c r="Z198" s="1" t="s">
        <v>412</v>
      </c>
      <c r="AA198" s="10" t="s">
        <v>699</v>
      </c>
      <c r="AC198" s="14" t="s">
        <v>731</v>
      </c>
      <c r="AD198" s="14" t="s">
        <v>732</v>
      </c>
      <c r="AE198" s="6" t="s">
        <v>415</v>
      </c>
      <c r="AF198" s="6" t="s">
        <v>79</v>
      </c>
      <c r="AG198" s="6" t="s">
        <v>610</v>
      </c>
      <c r="AH198" s="6" t="s">
        <v>144</v>
      </c>
      <c r="AI198" s="6" t="s">
        <v>733</v>
      </c>
      <c r="AJ198" s="6" t="s">
        <v>58</v>
      </c>
      <c r="AK198" s="10"/>
      <c r="AL198" s="6" t="s">
        <v>59</v>
      </c>
      <c r="AM198" s="6" t="s">
        <v>137</v>
      </c>
      <c r="AN198" s="10" t="s">
        <v>78</v>
      </c>
      <c r="AO198" s="6" t="s">
        <v>138</v>
      </c>
      <c r="AQ198" s="14"/>
      <c r="AR198" s="14"/>
      <c r="AU198" s="14"/>
      <c r="AV198" s="14"/>
    </row>
    <row r="199" spans="1:50" s="6" customFormat="1" ht="15" customHeight="1">
      <c r="A199" s="6" t="s">
        <v>132</v>
      </c>
      <c r="B199" s="5">
        <v>41777</v>
      </c>
      <c r="C199" s="6" t="s">
        <v>51</v>
      </c>
      <c r="D199" s="1" t="s">
        <v>133</v>
      </c>
      <c r="F199" s="6" t="s">
        <v>53</v>
      </c>
      <c r="G199" s="8">
        <v>0.3833333333333333</v>
      </c>
      <c r="H199" s="9">
        <v>0.42777777777777781</v>
      </c>
      <c r="I199" s="57">
        <f t="shared" ref="I199:I215" si="16">IF((H199-G199)*24*60&lt;0,"",(H199-G199)*24*60)</f>
        <v>64.000000000000085</v>
      </c>
      <c r="J199" s="10"/>
      <c r="K199" s="58" t="str">
        <f t="shared" ref="K199:K215" si="17">IF(J199&gt;0,J199/10000,"")</f>
        <v/>
      </c>
      <c r="L199" s="10">
        <v>1330</v>
      </c>
      <c r="M199" s="65" t="s">
        <v>54</v>
      </c>
      <c r="N199" s="65" t="s">
        <v>55</v>
      </c>
      <c r="O199" s="6" t="s">
        <v>156</v>
      </c>
      <c r="P199" s="6" t="s">
        <v>156</v>
      </c>
      <c r="T199" s="23"/>
      <c r="U199" s="6" t="s">
        <v>135</v>
      </c>
      <c r="V199" s="9"/>
      <c r="W199" s="13">
        <v>0</v>
      </c>
      <c r="AA199" s="10"/>
      <c r="AC199" s="14"/>
      <c r="AD199" s="14"/>
      <c r="AJ199" s="6" t="s">
        <v>58</v>
      </c>
      <c r="AK199" s="10" t="s">
        <v>136</v>
      </c>
      <c r="AL199" s="6" t="s">
        <v>59</v>
      </c>
      <c r="AM199" s="6" t="s">
        <v>137</v>
      </c>
      <c r="AN199" s="10" t="s">
        <v>95</v>
      </c>
      <c r="AO199" s="6" t="s">
        <v>90</v>
      </c>
      <c r="AQ199" s="14" t="s">
        <v>734</v>
      </c>
      <c r="AR199" s="14" t="s">
        <v>735</v>
      </c>
      <c r="AU199" s="14" t="s">
        <v>736</v>
      </c>
      <c r="AV199" s="14" t="s">
        <v>737</v>
      </c>
    </row>
    <row r="200" spans="1:50" s="6" customFormat="1" ht="15" customHeight="1">
      <c r="A200" s="4" t="s">
        <v>50</v>
      </c>
      <c r="B200" s="5">
        <v>41777</v>
      </c>
      <c r="C200" s="6" t="s">
        <v>51</v>
      </c>
      <c r="D200" s="4" t="s">
        <v>133</v>
      </c>
      <c r="F200" s="24" t="s">
        <v>53</v>
      </c>
      <c r="G200" s="8">
        <v>0.43055555555555558</v>
      </c>
      <c r="H200" s="9">
        <v>0.44305555555555554</v>
      </c>
      <c r="I200" s="57">
        <f t="shared" si="16"/>
        <v>17.999999999999936</v>
      </c>
      <c r="J200" s="10"/>
      <c r="K200" s="58" t="str">
        <f t="shared" si="17"/>
        <v/>
      </c>
      <c r="L200" s="10"/>
      <c r="M200" s="65" t="s">
        <v>54</v>
      </c>
      <c r="N200" s="65" t="s">
        <v>55</v>
      </c>
      <c r="O200" s="11" t="s">
        <v>83</v>
      </c>
      <c r="S200" s="11" t="s">
        <v>84</v>
      </c>
      <c r="U200" s="12" t="s">
        <v>65</v>
      </c>
      <c r="V200" s="9"/>
      <c r="W200" s="13">
        <v>0</v>
      </c>
      <c r="AA200" s="10"/>
      <c r="AC200" s="14"/>
      <c r="AD200" s="14"/>
      <c r="AF200" s="15"/>
      <c r="AJ200" s="11" t="s">
        <v>58</v>
      </c>
      <c r="AK200" s="10">
        <v>2000</v>
      </c>
      <c r="AL200" s="6" t="s">
        <v>59</v>
      </c>
      <c r="AM200" s="12">
        <v>1</v>
      </c>
      <c r="AN200" s="16" t="s">
        <v>71</v>
      </c>
      <c r="AO200" s="18" t="s">
        <v>65</v>
      </c>
      <c r="AQ200" s="32">
        <v>471389</v>
      </c>
      <c r="AR200" s="32">
        <v>6317857</v>
      </c>
      <c r="AS200" s="6" t="s">
        <v>738</v>
      </c>
      <c r="AT200" s="6" t="s">
        <v>738</v>
      </c>
      <c r="AU200" s="32">
        <v>471389</v>
      </c>
      <c r="AV200" s="32">
        <v>6317857</v>
      </c>
    </row>
    <row r="201" spans="1:50" s="6" customFormat="1" ht="15" customHeight="1">
      <c r="A201" s="1" t="s">
        <v>443</v>
      </c>
      <c r="B201" s="5">
        <v>41777</v>
      </c>
      <c r="C201" s="6" t="s">
        <v>51</v>
      </c>
      <c r="D201" s="1" t="s">
        <v>133</v>
      </c>
      <c r="E201" s="1"/>
      <c r="F201" s="1" t="s">
        <v>383</v>
      </c>
      <c r="G201" s="9">
        <v>0.6875</v>
      </c>
      <c r="H201" s="28" t="s">
        <v>739</v>
      </c>
      <c r="I201" s="57">
        <f t="shared" si="16"/>
        <v>75.000000000000057</v>
      </c>
      <c r="J201" s="29"/>
      <c r="K201" s="58" t="str">
        <f t="shared" si="17"/>
        <v/>
      </c>
      <c r="L201" s="29">
        <v>32754</v>
      </c>
      <c r="M201" s="65" t="s">
        <v>54</v>
      </c>
      <c r="N201" s="65" t="s">
        <v>55</v>
      </c>
      <c r="O201" s="3" t="s">
        <v>468</v>
      </c>
      <c r="P201" s="1"/>
      <c r="Q201" s="1"/>
      <c r="R201" s="1"/>
      <c r="S201" s="1"/>
      <c r="T201" s="3" t="s">
        <v>469</v>
      </c>
      <c r="U201" s="1" t="s">
        <v>65</v>
      </c>
      <c r="V201" s="28"/>
      <c r="W201" s="13">
        <v>0</v>
      </c>
      <c r="X201" s="1"/>
      <c r="Y201" s="1"/>
      <c r="Z201" s="1"/>
      <c r="AA201" s="29"/>
      <c r="AB201" s="1"/>
      <c r="AC201" s="30"/>
      <c r="AD201" s="30"/>
      <c r="AE201" s="1"/>
      <c r="AF201" s="1"/>
      <c r="AG201" s="1"/>
      <c r="AH201" s="1"/>
      <c r="AI201" s="1"/>
      <c r="AJ201" s="1" t="s">
        <v>58</v>
      </c>
      <c r="AK201" s="29" t="s">
        <v>149</v>
      </c>
      <c r="AL201" s="1" t="s">
        <v>59</v>
      </c>
      <c r="AM201" s="1" t="s">
        <v>59</v>
      </c>
      <c r="AN201" s="29">
        <v>0</v>
      </c>
      <c r="AO201" s="1" t="s">
        <v>138</v>
      </c>
      <c r="AP201" s="1"/>
      <c r="AQ201" s="30">
        <v>454607</v>
      </c>
      <c r="AR201" s="30">
        <v>6315790</v>
      </c>
      <c r="AS201" s="1" t="s">
        <v>740</v>
      </c>
      <c r="AT201" s="1"/>
      <c r="AU201" s="30">
        <v>454541</v>
      </c>
      <c r="AV201" s="30">
        <v>6315790</v>
      </c>
      <c r="AW201" s="1"/>
      <c r="AX201" s="1"/>
    </row>
    <row r="202" spans="1:50" s="6" customFormat="1" ht="15" customHeight="1">
      <c r="A202" s="1" t="s">
        <v>443</v>
      </c>
      <c r="B202" s="5">
        <v>41777</v>
      </c>
      <c r="C202" s="6" t="s">
        <v>51</v>
      </c>
      <c r="D202" s="7" t="s">
        <v>52</v>
      </c>
      <c r="E202" s="1" t="s">
        <v>616</v>
      </c>
      <c r="F202" s="1" t="s">
        <v>383</v>
      </c>
      <c r="G202" s="9">
        <v>0.7402777777777777</v>
      </c>
      <c r="H202" s="28" t="s">
        <v>741</v>
      </c>
      <c r="I202" s="57">
        <f t="shared" si="16"/>
        <v>7.9999999999999716</v>
      </c>
      <c r="J202" s="29">
        <v>179814</v>
      </c>
      <c r="K202" s="58">
        <f t="shared" si="17"/>
        <v>17.981400000000001</v>
      </c>
      <c r="L202" s="29"/>
      <c r="M202" s="65" t="s">
        <v>54</v>
      </c>
      <c r="N202" s="65" t="s">
        <v>55</v>
      </c>
      <c r="O202" s="3" t="s">
        <v>468</v>
      </c>
      <c r="P202" s="1"/>
      <c r="Q202" s="1"/>
      <c r="R202" s="1"/>
      <c r="S202" s="1"/>
      <c r="T202" s="3" t="s">
        <v>469</v>
      </c>
      <c r="U202" s="1" t="s">
        <v>65</v>
      </c>
      <c r="V202" s="28"/>
      <c r="W202" s="13">
        <v>0</v>
      </c>
      <c r="X202" s="1"/>
      <c r="Y202" s="1"/>
      <c r="Z202" s="1"/>
      <c r="AA202" s="29"/>
      <c r="AB202" s="1"/>
      <c r="AC202" s="30"/>
      <c r="AD202" s="30"/>
      <c r="AE202" s="1"/>
      <c r="AF202" s="1"/>
      <c r="AG202" s="1"/>
      <c r="AH202" s="1"/>
      <c r="AI202" s="1"/>
      <c r="AJ202" s="1" t="s">
        <v>58</v>
      </c>
      <c r="AK202" s="29" t="s">
        <v>149</v>
      </c>
      <c r="AL202" s="1" t="s">
        <v>59</v>
      </c>
      <c r="AM202" s="1" t="s">
        <v>59</v>
      </c>
      <c r="AN202" s="29">
        <v>0</v>
      </c>
      <c r="AO202" s="1" t="s">
        <v>138</v>
      </c>
      <c r="AP202" s="1"/>
      <c r="AQ202" s="30">
        <v>454541</v>
      </c>
      <c r="AR202" s="30">
        <v>6315790</v>
      </c>
      <c r="AS202" s="1" t="s">
        <v>742</v>
      </c>
      <c r="AT202" s="1"/>
      <c r="AU202" s="30">
        <v>454668</v>
      </c>
      <c r="AV202" s="30">
        <v>6316121</v>
      </c>
      <c r="AW202" s="1"/>
      <c r="AX202" s="1"/>
    </row>
    <row r="203" spans="1:50" s="6" customFormat="1" ht="15" customHeight="1">
      <c r="A203" s="1" t="s">
        <v>443</v>
      </c>
      <c r="B203" s="5">
        <v>41778</v>
      </c>
      <c r="C203" s="6" t="s">
        <v>51</v>
      </c>
      <c r="D203" s="1" t="s">
        <v>133</v>
      </c>
      <c r="E203" s="1"/>
      <c r="F203" s="1" t="s">
        <v>383</v>
      </c>
      <c r="G203" s="9">
        <v>0.41805555555555557</v>
      </c>
      <c r="H203" s="28" t="s">
        <v>743</v>
      </c>
      <c r="I203" s="57">
        <f t="shared" si="16"/>
        <v>14.00000000000003</v>
      </c>
      <c r="J203" s="29"/>
      <c r="K203" s="58" t="str">
        <f t="shared" si="17"/>
        <v/>
      </c>
      <c r="L203" s="29">
        <v>11170</v>
      </c>
      <c r="M203" s="65" t="s">
        <v>54</v>
      </c>
      <c r="N203" s="65" t="s">
        <v>55</v>
      </c>
      <c r="O203" s="3" t="s">
        <v>642</v>
      </c>
      <c r="P203" s="1"/>
      <c r="Q203" s="1"/>
      <c r="R203" s="1"/>
      <c r="S203" s="1"/>
      <c r="T203" s="3" t="s">
        <v>643</v>
      </c>
      <c r="U203" s="1" t="s">
        <v>65</v>
      </c>
      <c r="V203" s="28"/>
      <c r="W203" s="13">
        <v>0</v>
      </c>
      <c r="X203" s="1"/>
      <c r="Y203" s="1"/>
      <c r="Z203" s="1"/>
      <c r="AA203" s="29"/>
      <c r="AB203" s="1"/>
      <c r="AC203" s="30"/>
      <c r="AD203" s="30"/>
      <c r="AE203" s="1"/>
      <c r="AF203" s="1"/>
      <c r="AG203" s="1"/>
      <c r="AH203" s="1"/>
      <c r="AI203" s="1"/>
      <c r="AJ203" s="1" t="s">
        <v>58</v>
      </c>
      <c r="AK203" s="29" t="s">
        <v>149</v>
      </c>
      <c r="AL203" s="1" t="s">
        <v>59</v>
      </c>
      <c r="AM203" s="1" t="s">
        <v>137</v>
      </c>
      <c r="AN203" s="29" t="s">
        <v>102</v>
      </c>
      <c r="AO203" s="1" t="s">
        <v>138</v>
      </c>
      <c r="AP203" s="1"/>
      <c r="AQ203" s="30">
        <v>458777</v>
      </c>
      <c r="AR203" s="30">
        <v>6320367</v>
      </c>
      <c r="AS203" s="6" t="s">
        <v>744</v>
      </c>
      <c r="AT203" s="1"/>
      <c r="AU203" s="30">
        <v>459046</v>
      </c>
      <c r="AV203" s="30">
        <v>6318597</v>
      </c>
      <c r="AW203" s="1"/>
      <c r="AX203" s="1"/>
    </row>
    <row r="204" spans="1:50" s="6" customFormat="1" ht="15" customHeight="1">
      <c r="A204" s="6" t="s">
        <v>382</v>
      </c>
      <c r="B204" s="5">
        <v>41778</v>
      </c>
      <c r="C204" s="6" t="s">
        <v>51</v>
      </c>
      <c r="D204" s="1" t="s">
        <v>133</v>
      </c>
      <c r="F204" s="6" t="s">
        <v>383</v>
      </c>
      <c r="G204" s="8">
        <v>0.4201388888888889</v>
      </c>
      <c r="H204" s="9">
        <v>0.47361111111111115</v>
      </c>
      <c r="I204" s="57">
        <f t="shared" si="16"/>
        <v>77.000000000000043</v>
      </c>
      <c r="J204" s="10"/>
      <c r="K204" s="58" t="str">
        <f t="shared" si="17"/>
        <v/>
      </c>
      <c r="L204" s="10">
        <v>11300</v>
      </c>
      <c r="M204" s="65" t="s">
        <v>54</v>
      </c>
      <c r="N204" s="65" t="s">
        <v>55</v>
      </c>
      <c r="O204" s="6" t="s">
        <v>384</v>
      </c>
      <c r="R204" s="6" t="s">
        <v>384</v>
      </c>
      <c r="T204" s="23"/>
      <c r="U204" s="6" t="s">
        <v>429</v>
      </c>
      <c r="V204" s="9"/>
      <c r="W204" s="13">
        <v>0</v>
      </c>
      <c r="AA204" s="10"/>
      <c r="AC204" s="14"/>
      <c r="AD204" s="14"/>
      <c r="AJ204" s="6" t="s">
        <v>58</v>
      </c>
      <c r="AK204" s="10" t="s">
        <v>149</v>
      </c>
      <c r="AL204" s="6" t="s">
        <v>59</v>
      </c>
      <c r="AM204" s="6" t="s">
        <v>137</v>
      </c>
      <c r="AN204" s="10" t="s">
        <v>111</v>
      </c>
      <c r="AO204" s="6" t="s">
        <v>138</v>
      </c>
      <c r="AQ204" s="14" t="s">
        <v>745</v>
      </c>
      <c r="AR204" s="14" t="s">
        <v>746</v>
      </c>
      <c r="AS204" s="6" t="s">
        <v>385</v>
      </c>
      <c r="AU204" s="14" t="s">
        <v>747</v>
      </c>
      <c r="AV204" s="14" t="s">
        <v>748</v>
      </c>
      <c r="AW204" s="6" t="s">
        <v>144</v>
      </c>
      <c r="AX204" s="6" t="s">
        <v>527</v>
      </c>
    </row>
    <row r="205" spans="1:50" s="6" customFormat="1" ht="15" customHeight="1">
      <c r="A205" s="1" t="s">
        <v>443</v>
      </c>
      <c r="B205" s="5">
        <v>41778</v>
      </c>
      <c r="C205" s="6" t="s">
        <v>51</v>
      </c>
      <c r="D205" s="7" t="s">
        <v>52</v>
      </c>
      <c r="E205" s="1" t="s">
        <v>616</v>
      </c>
      <c r="F205" s="1" t="s">
        <v>383</v>
      </c>
      <c r="G205" s="9">
        <v>0.4291666666666667</v>
      </c>
      <c r="H205" s="28" t="s">
        <v>749</v>
      </c>
      <c r="I205" s="57">
        <f t="shared" si="16"/>
        <v>11.999999999999957</v>
      </c>
      <c r="J205" s="29">
        <v>129558</v>
      </c>
      <c r="K205" s="58">
        <f t="shared" si="17"/>
        <v>12.9558</v>
      </c>
      <c r="L205" s="29"/>
      <c r="M205" s="65" t="s">
        <v>54</v>
      </c>
      <c r="N205" s="65" t="s">
        <v>55</v>
      </c>
      <c r="O205" s="3" t="s">
        <v>642</v>
      </c>
      <c r="P205" s="1"/>
      <c r="Q205" s="1"/>
      <c r="R205" s="1"/>
      <c r="S205" s="1"/>
      <c r="T205" s="3" t="s">
        <v>643</v>
      </c>
      <c r="U205" s="1" t="s">
        <v>65</v>
      </c>
      <c r="V205" s="28"/>
      <c r="W205" s="13">
        <v>0</v>
      </c>
      <c r="X205" s="1"/>
      <c r="Y205" s="1"/>
      <c r="Z205" s="1"/>
      <c r="AA205" s="29"/>
      <c r="AB205" s="1"/>
      <c r="AC205" s="30"/>
      <c r="AD205" s="30"/>
      <c r="AE205" s="1"/>
      <c r="AF205" s="1"/>
      <c r="AG205" s="1"/>
      <c r="AH205" s="1"/>
      <c r="AI205" s="1"/>
      <c r="AJ205" s="1" t="s">
        <v>58</v>
      </c>
      <c r="AK205" s="29" t="s">
        <v>149</v>
      </c>
      <c r="AL205" s="1" t="s">
        <v>59</v>
      </c>
      <c r="AM205" s="1" t="s">
        <v>137</v>
      </c>
      <c r="AN205" s="29" t="s">
        <v>102</v>
      </c>
      <c r="AO205" s="1" t="s">
        <v>138</v>
      </c>
      <c r="AP205" s="1"/>
      <c r="AQ205" s="30">
        <v>459038</v>
      </c>
      <c r="AR205" s="30">
        <v>6318616</v>
      </c>
      <c r="AS205" s="6" t="s">
        <v>321</v>
      </c>
      <c r="AT205" s="1"/>
      <c r="AU205" s="30">
        <v>459072</v>
      </c>
      <c r="AV205" s="30">
        <v>6318437</v>
      </c>
      <c r="AW205" s="1"/>
      <c r="AX205" s="1"/>
    </row>
    <row r="206" spans="1:50" s="6" customFormat="1" ht="15" customHeight="1">
      <c r="A206" s="1" t="s">
        <v>443</v>
      </c>
      <c r="B206" s="5">
        <v>41778</v>
      </c>
      <c r="C206" s="6" t="s">
        <v>51</v>
      </c>
      <c r="D206" s="7" t="s">
        <v>52</v>
      </c>
      <c r="E206" s="1" t="s">
        <v>616</v>
      </c>
      <c r="F206" s="1" t="s">
        <v>53</v>
      </c>
      <c r="G206" s="9">
        <v>0.47222222222222227</v>
      </c>
      <c r="H206" s="28" t="s">
        <v>750</v>
      </c>
      <c r="I206" s="57">
        <f t="shared" si="16"/>
        <v>4.9999999999999023</v>
      </c>
      <c r="J206" s="29">
        <v>5222</v>
      </c>
      <c r="K206" s="58">
        <f t="shared" si="17"/>
        <v>0.5222</v>
      </c>
      <c r="L206" s="29"/>
      <c r="M206" s="65" t="s">
        <v>54</v>
      </c>
      <c r="N206" s="65" t="s">
        <v>55</v>
      </c>
      <c r="O206" s="3" t="s">
        <v>472</v>
      </c>
      <c r="P206" s="1"/>
      <c r="Q206" s="1"/>
      <c r="R206" s="1"/>
      <c r="S206" s="1"/>
      <c r="T206" s="3" t="s">
        <v>473</v>
      </c>
      <c r="U206" s="1" t="s">
        <v>65</v>
      </c>
      <c r="V206" s="28"/>
      <c r="W206" s="13">
        <v>0</v>
      </c>
      <c r="X206" s="1"/>
      <c r="Y206" s="1"/>
      <c r="Z206" s="1"/>
      <c r="AA206" s="29"/>
      <c r="AB206" s="1"/>
      <c r="AC206" s="30"/>
      <c r="AD206" s="30"/>
      <c r="AE206" s="1"/>
      <c r="AF206" s="1"/>
      <c r="AG206" s="1"/>
      <c r="AH206" s="1"/>
      <c r="AI206" s="1"/>
      <c r="AJ206" s="1" t="s">
        <v>58</v>
      </c>
      <c r="AK206" s="29" t="s">
        <v>149</v>
      </c>
      <c r="AL206" s="1" t="s">
        <v>59</v>
      </c>
      <c r="AM206" s="1" t="s">
        <v>137</v>
      </c>
      <c r="AN206" s="29" t="s">
        <v>60</v>
      </c>
      <c r="AO206" s="1" t="s">
        <v>138</v>
      </c>
      <c r="AP206" s="1"/>
      <c r="AQ206" s="30">
        <v>461695</v>
      </c>
      <c r="AR206" s="30">
        <v>6322006</v>
      </c>
      <c r="AS206" s="1" t="s">
        <v>751</v>
      </c>
      <c r="AT206" s="1"/>
      <c r="AU206" s="30">
        <v>461713</v>
      </c>
      <c r="AV206" s="30">
        <v>6321970</v>
      </c>
      <c r="AW206" s="1"/>
      <c r="AX206" s="1"/>
    </row>
    <row r="207" spans="1:50" s="6" customFormat="1" ht="15" customHeight="1">
      <c r="A207" s="1" t="s">
        <v>443</v>
      </c>
      <c r="B207" s="5">
        <v>41778</v>
      </c>
      <c r="C207" s="6" t="s">
        <v>51</v>
      </c>
      <c r="D207" s="1" t="s">
        <v>133</v>
      </c>
      <c r="E207" s="1"/>
      <c r="F207" s="1" t="s">
        <v>213</v>
      </c>
      <c r="G207" s="9">
        <v>0.48958333333333331</v>
      </c>
      <c r="H207" s="28" t="s">
        <v>752</v>
      </c>
      <c r="I207" s="57">
        <f t="shared" si="16"/>
        <v>9.000000000000048</v>
      </c>
      <c r="J207" s="29">
        <v>58000</v>
      </c>
      <c r="K207" s="58">
        <f t="shared" si="17"/>
        <v>5.8</v>
      </c>
      <c r="L207" s="29"/>
      <c r="M207" s="65" t="s">
        <v>54</v>
      </c>
      <c r="N207" s="65" t="s">
        <v>55</v>
      </c>
      <c r="O207" s="3" t="s">
        <v>472</v>
      </c>
      <c r="P207" s="1"/>
      <c r="Q207" s="1"/>
      <c r="R207" s="1"/>
      <c r="S207" s="1"/>
      <c r="T207" s="3" t="s">
        <v>473</v>
      </c>
      <c r="U207" s="1" t="s">
        <v>65</v>
      </c>
      <c r="V207" s="28"/>
      <c r="W207" s="13">
        <v>0</v>
      </c>
      <c r="X207" s="1"/>
      <c r="Y207" s="1"/>
      <c r="Z207" s="1"/>
      <c r="AA207" s="29"/>
      <c r="AB207" s="1"/>
      <c r="AC207" s="30"/>
      <c r="AD207" s="30"/>
      <c r="AE207" s="1"/>
      <c r="AF207" s="1"/>
      <c r="AG207" s="1"/>
      <c r="AH207" s="1"/>
      <c r="AI207" s="1"/>
      <c r="AJ207" s="1" t="s">
        <v>58</v>
      </c>
      <c r="AK207" s="29" t="s">
        <v>149</v>
      </c>
      <c r="AL207" s="1" t="s">
        <v>59</v>
      </c>
      <c r="AM207" s="1" t="s">
        <v>137</v>
      </c>
      <c r="AN207" s="29" t="s">
        <v>60</v>
      </c>
      <c r="AO207" s="1" t="s">
        <v>138</v>
      </c>
      <c r="AP207" s="1"/>
      <c r="AQ207" s="30">
        <v>461676</v>
      </c>
      <c r="AR207" s="30">
        <v>6321998</v>
      </c>
      <c r="AS207" s="1" t="s">
        <v>440</v>
      </c>
      <c r="AT207" s="1"/>
      <c r="AU207" s="30">
        <v>461679</v>
      </c>
      <c r="AV207" s="30">
        <v>6322142</v>
      </c>
      <c r="AW207" s="1"/>
      <c r="AX207" s="1"/>
    </row>
    <row r="208" spans="1:50" s="6" customFormat="1" ht="15" customHeight="1">
      <c r="A208" s="6" t="s">
        <v>132</v>
      </c>
      <c r="B208" s="5">
        <v>41778</v>
      </c>
      <c r="C208" s="6" t="s">
        <v>51</v>
      </c>
      <c r="D208" s="1" t="s">
        <v>133</v>
      </c>
      <c r="F208" s="6" t="s">
        <v>53</v>
      </c>
      <c r="G208" s="8">
        <v>0.49583333333333335</v>
      </c>
      <c r="H208" s="9">
        <v>0.50694444444444442</v>
      </c>
      <c r="I208" s="57">
        <f t="shared" si="16"/>
        <v>15.999999999999943</v>
      </c>
      <c r="J208" s="10"/>
      <c r="K208" s="58" t="str">
        <f t="shared" si="17"/>
        <v/>
      </c>
      <c r="L208" s="10">
        <v>341</v>
      </c>
      <c r="M208" s="65" t="s">
        <v>54</v>
      </c>
      <c r="N208" s="65" t="s">
        <v>55</v>
      </c>
      <c r="O208" s="6" t="s">
        <v>163</v>
      </c>
      <c r="P208" s="6" t="s">
        <v>163</v>
      </c>
      <c r="T208" s="23"/>
      <c r="U208" s="6" t="s">
        <v>429</v>
      </c>
      <c r="V208" s="9"/>
      <c r="W208" s="13">
        <v>0</v>
      </c>
      <c r="AA208" s="10"/>
      <c r="AC208" s="14"/>
      <c r="AD208" s="14"/>
      <c r="AJ208" s="6" t="s">
        <v>58</v>
      </c>
      <c r="AK208" s="10" t="s">
        <v>136</v>
      </c>
      <c r="AL208" s="6" t="s">
        <v>59</v>
      </c>
      <c r="AM208" s="6" t="s">
        <v>59</v>
      </c>
      <c r="AN208" s="10" t="s">
        <v>135</v>
      </c>
      <c r="AO208" s="6" t="s">
        <v>87</v>
      </c>
      <c r="AQ208" s="14" t="s">
        <v>753</v>
      </c>
      <c r="AR208" s="14" t="s">
        <v>754</v>
      </c>
      <c r="AU208" s="14" t="s">
        <v>755</v>
      </c>
      <c r="AV208" s="14" t="s">
        <v>756</v>
      </c>
    </row>
    <row r="209" spans="1:50" s="6" customFormat="1" ht="15" customHeight="1">
      <c r="A209" s="1" t="s">
        <v>443</v>
      </c>
      <c r="B209" s="5">
        <v>41778</v>
      </c>
      <c r="C209" s="6" t="s">
        <v>51</v>
      </c>
      <c r="D209" s="7" t="s">
        <v>52</v>
      </c>
      <c r="E209" s="1" t="s">
        <v>616</v>
      </c>
      <c r="F209" s="1" t="s">
        <v>53</v>
      </c>
      <c r="G209" s="9">
        <v>0.51388888888888895</v>
      </c>
      <c r="H209" s="28" t="s">
        <v>757</v>
      </c>
      <c r="I209" s="57">
        <f t="shared" si="16"/>
        <v>4.9999999999998224</v>
      </c>
      <c r="J209" s="29">
        <v>5990</v>
      </c>
      <c r="K209" s="58">
        <f t="shared" si="17"/>
        <v>0.59899999999999998</v>
      </c>
      <c r="L209" s="29"/>
      <c r="M209" s="65" t="s">
        <v>54</v>
      </c>
      <c r="N209" s="65" t="s">
        <v>55</v>
      </c>
      <c r="O209" s="3" t="s">
        <v>347</v>
      </c>
      <c r="P209" s="1"/>
      <c r="Q209" s="1"/>
      <c r="R209" s="1"/>
      <c r="S209" s="1"/>
      <c r="T209" s="3" t="s">
        <v>476</v>
      </c>
      <c r="U209" s="1" t="s">
        <v>65</v>
      </c>
      <c r="V209" s="28"/>
      <c r="W209" s="13">
        <v>0</v>
      </c>
      <c r="X209" s="1"/>
      <c r="Y209" s="1"/>
      <c r="Z209" s="1"/>
      <c r="AA209" s="29"/>
      <c r="AB209" s="1"/>
      <c r="AC209" s="30"/>
      <c r="AD209" s="30"/>
      <c r="AE209" s="1"/>
      <c r="AF209" s="1"/>
      <c r="AG209" s="1"/>
      <c r="AH209" s="1"/>
      <c r="AI209" s="1"/>
      <c r="AJ209" s="1" t="s">
        <v>58</v>
      </c>
      <c r="AK209" s="29" t="s">
        <v>149</v>
      </c>
      <c r="AL209" s="1" t="s">
        <v>59</v>
      </c>
      <c r="AM209" s="1" t="s">
        <v>137</v>
      </c>
      <c r="AN209" s="29" t="s">
        <v>60</v>
      </c>
      <c r="AO209" s="1" t="s">
        <v>138</v>
      </c>
      <c r="AP209" s="1"/>
      <c r="AQ209" s="30">
        <v>461561</v>
      </c>
      <c r="AR209" s="30">
        <v>6322652</v>
      </c>
      <c r="AS209" s="1" t="s">
        <v>70</v>
      </c>
      <c r="AT209" s="1"/>
      <c r="AU209" s="30">
        <v>461562</v>
      </c>
      <c r="AV209" s="30">
        <v>6322614</v>
      </c>
      <c r="AW209" s="1"/>
      <c r="AX209" s="1"/>
    </row>
    <row r="210" spans="1:50" s="6" customFormat="1" ht="15" customHeight="1">
      <c r="A210" s="1" t="s">
        <v>443</v>
      </c>
      <c r="B210" s="5">
        <v>41778</v>
      </c>
      <c r="C210" s="6" t="s">
        <v>51</v>
      </c>
      <c r="D210" s="1" t="s">
        <v>133</v>
      </c>
      <c r="E210" s="1"/>
      <c r="F210" s="1" t="s">
        <v>213</v>
      </c>
      <c r="G210" s="9">
        <v>0.52222222222222225</v>
      </c>
      <c r="H210" s="28" t="s">
        <v>758</v>
      </c>
      <c r="I210" s="57">
        <f t="shared" si="16"/>
        <v>13.99999999999995</v>
      </c>
      <c r="J210" s="29">
        <v>148000</v>
      </c>
      <c r="K210" s="58">
        <f t="shared" si="17"/>
        <v>14.8</v>
      </c>
      <c r="L210" s="29"/>
      <c r="M210" s="65" t="s">
        <v>54</v>
      </c>
      <c r="N210" s="65" t="s">
        <v>55</v>
      </c>
      <c r="O210" s="3" t="s">
        <v>347</v>
      </c>
      <c r="P210" s="1"/>
      <c r="Q210" s="1"/>
      <c r="R210" s="1"/>
      <c r="S210" s="1"/>
      <c r="T210" s="3" t="s">
        <v>476</v>
      </c>
      <c r="U210" s="1" t="s">
        <v>65</v>
      </c>
      <c r="V210" s="28"/>
      <c r="W210" s="13">
        <v>0</v>
      </c>
      <c r="X210" s="1"/>
      <c r="Y210" s="1"/>
      <c r="Z210" s="1"/>
      <c r="AA210" s="29"/>
      <c r="AB210" s="1"/>
      <c r="AC210" s="30"/>
      <c r="AD210" s="30"/>
      <c r="AE210" s="1"/>
      <c r="AF210" s="1"/>
      <c r="AG210" s="1"/>
      <c r="AH210" s="1"/>
      <c r="AI210" s="1"/>
      <c r="AJ210" s="1" t="s">
        <v>58</v>
      </c>
      <c r="AK210" s="29" t="s">
        <v>149</v>
      </c>
      <c r="AL210" s="1" t="s">
        <v>59</v>
      </c>
      <c r="AM210" s="1" t="s">
        <v>137</v>
      </c>
      <c r="AN210" s="29" t="s">
        <v>60</v>
      </c>
      <c r="AO210" s="1" t="s">
        <v>138</v>
      </c>
      <c r="AP210" s="1"/>
      <c r="AQ210" s="30">
        <v>461561</v>
      </c>
      <c r="AR210" s="30">
        <v>6322652</v>
      </c>
      <c r="AS210" s="1" t="s">
        <v>759</v>
      </c>
      <c r="AT210" s="1"/>
      <c r="AU210" s="30">
        <v>461682</v>
      </c>
      <c r="AV210" s="30">
        <v>6322161</v>
      </c>
      <c r="AW210" s="1"/>
      <c r="AX210" s="1"/>
    </row>
    <row r="211" spans="1:50" s="6" customFormat="1" ht="15" customHeight="1">
      <c r="A211" s="6" t="s">
        <v>132</v>
      </c>
      <c r="B211" s="5">
        <v>41778</v>
      </c>
      <c r="C211" s="6" t="s">
        <v>51</v>
      </c>
      <c r="D211" s="1" t="s">
        <v>133</v>
      </c>
      <c r="F211" s="6" t="s">
        <v>53</v>
      </c>
      <c r="G211" s="8">
        <v>0.5854166666666667</v>
      </c>
      <c r="H211" s="9">
        <v>0.59652777777777777</v>
      </c>
      <c r="I211" s="57">
        <f t="shared" si="16"/>
        <v>15.999999999999943</v>
      </c>
      <c r="J211" s="10"/>
      <c r="K211" s="58" t="str">
        <f t="shared" si="17"/>
        <v/>
      </c>
      <c r="L211" s="10">
        <v>541</v>
      </c>
      <c r="M211" s="65" t="s">
        <v>54</v>
      </c>
      <c r="N211" s="65" t="s">
        <v>55</v>
      </c>
      <c r="O211" s="6" t="s">
        <v>253</v>
      </c>
      <c r="P211" s="6" t="s">
        <v>253</v>
      </c>
      <c r="T211" s="23"/>
      <c r="U211" s="6" t="s">
        <v>429</v>
      </c>
      <c r="V211" s="9"/>
      <c r="W211" s="13">
        <v>0</v>
      </c>
      <c r="AA211" s="10"/>
      <c r="AC211" s="14"/>
      <c r="AD211" s="14"/>
      <c r="AJ211" s="6" t="s">
        <v>58</v>
      </c>
      <c r="AK211" s="10" t="s">
        <v>149</v>
      </c>
      <c r="AL211" s="6" t="s">
        <v>59</v>
      </c>
      <c r="AM211" s="6" t="s">
        <v>137</v>
      </c>
      <c r="AN211" s="10" t="s">
        <v>102</v>
      </c>
      <c r="AO211" s="6" t="s">
        <v>90</v>
      </c>
      <c r="AQ211" s="14" t="s">
        <v>760</v>
      </c>
      <c r="AR211" s="14" t="s">
        <v>761</v>
      </c>
      <c r="AU211" s="14" t="s">
        <v>762</v>
      </c>
      <c r="AV211" s="14" t="s">
        <v>763</v>
      </c>
    </row>
    <row r="212" spans="1:50" s="6" customFormat="1" ht="15" customHeight="1">
      <c r="A212" s="6" t="s">
        <v>132</v>
      </c>
      <c r="B212" s="5">
        <v>41778</v>
      </c>
      <c r="C212" s="6" t="s">
        <v>51</v>
      </c>
      <c r="D212" s="1" t="s">
        <v>133</v>
      </c>
      <c r="F212" s="6" t="s">
        <v>53</v>
      </c>
      <c r="G212" s="8">
        <v>0.59930555555555554</v>
      </c>
      <c r="H212" s="9">
        <v>0.60347222222222219</v>
      </c>
      <c r="I212" s="57">
        <f t="shared" si="16"/>
        <v>5.9999999999999787</v>
      </c>
      <c r="J212" s="10"/>
      <c r="K212" s="58" t="str">
        <f t="shared" si="17"/>
        <v/>
      </c>
      <c r="L212" s="10">
        <v>51</v>
      </c>
      <c r="M212" s="65" t="s">
        <v>54</v>
      </c>
      <c r="N212" s="65" t="s">
        <v>55</v>
      </c>
      <c r="O212" s="6" t="s">
        <v>246</v>
      </c>
      <c r="P212" s="6" t="s">
        <v>246</v>
      </c>
      <c r="T212" s="23"/>
      <c r="U212" s="6" t="s">
        <v>261</v>
      </c>
      <c r="V212" s="9"/>
      <c r="W212" s="13">
        <v>0</v>
      </c>
      <c r="AA212" s="10"/>
      <c r="AC212" s="14"/>
      <c r="AD212" s="14"/>
      <c r="AJ212" s="6" t="s">
        <v>58</v>
      </c>
      <c r="AK212" s="10" t="s">
        <v>149</v>
      </c>
      <c r="AL212" s="6" t="s">
        <v>59</v>
      </c>
      <c r="AM212" s="6" t="s">
        <v>137</v>
      </c>
      <c r="AN212" s="10" t="s">
        <v>102</v>
      </c>
      <c r="AO212" s="6" t="s">
        <v>90</v>
      </c>
      <c r="AQ212" s="14" t="s">
        <v>764</v>
      </c>
      <c r="AR212" s="14" t="s">
        <v>765</v>
      </c>
      <c r="AU212" s="14" t="s">
        <v>764</v>
      </c>
      <c r="AV212" s="14" t="s">
        <v>765</v>
      </c>
    </row>
    <row r="213" spans="1:50" s="6" customFormat="1" ht="15" customHeight="1">
      <c r="A213" s="6" t="s">
        <v>132</v>
      </c>
      <c r="B213" s="5">
        <v>41778</v>
      </c>
      <c r="C213" s="6" t="s">
        <v>51</v>
      </c>
      <c r="D213" s="1" t="s">
        <v>133</v>
      </c>
      <c r="F213" s="6" t="s">
        <v>53</v>
      </c>
      <c r="G213" s="8">
        <v>0.61736111111111114</v>
      </c>
      <c r="H213" s="9">
        <v>0.62569444444444444</v>
      </c>
      <c r="I213" s="57">
        <f t="shared" si="16"/>
        <v>11.999999999999957</v>
      </c>
      <c r="J213" s="10"/>
      <c r="K213" s="58" t="str">
        <f t="shared" si="17"/>
        <v/>
      </c>
      <c r="L213" s="10">
        <v>106</v>
      </c>
      <c r="M213" s="65" t="s">
        <v>54</v>
      </c>
      <c r="N213" s="65" t="s">
        <v>55</v>
      </c>
      <c r="O213" s="6" t="s">
        <v>231</v>
      </c>
      <c r="P213" s="6" t="s">
        <v>231</v>
      </c>
      <c r="T213" s="23"/>
      <c r="U213" s="6" t="s">
        <v>387</v>
      </c>
      <c r="V213" s="9"/>
      <c r="W213" s="13">
        <v>0</v>
      </c>
      <c r="AA213" s="10"/>
      <c r="AC213" s="14"/>
      <c r="AD213" s="14"/>
      <c r="AJ213" s="6" t="s">
        <v>58</v>
      </c>
      <c r="AK213" s="10" t="s">
        <v>149</v>
      </c>
      <c r="AL213" s="6" t="s">
        <v>59</v>
      </c>
      <c r="AM213" s="6" t="s">
        <v>137</v>
      </c>
      <c r="AN213" s="10" t="s">
        <v>102</v>
      </c>
      <c r="AO213" s="6" t="s">
        <v>90</v>
      </c>
      <c r="AQ213" s="14" t="s">
        <v>391</v>
      </c>
      <c r="AR213" s="14" t="s">
        <v>766</v>
      </c>
      <c r="AU213" s="14" t="s">
        <v>767</v>
      </c>
      <c r="AV213" s="14" t="s">
        <v>768</v>
      </c>
    </row>
    <row r="214" spans="1:50" s="6" customFormat="1" ht="15" customHeight="1">
      <c r="A214" s="6" t="s">
        <v>203</v>
      </c>
      <c r="B214" s="5">
        <v>41778</v>
      </c>
      <c r="C214" s="6" t="s">
        <v>51</v>
      </c>
      <c r="D214" s="1" t="s">
        <v>133</v>
      </c>
      <c r="F214" s="6" t="s">
        <v>53</v>
      </c>
      <c r="G214" s="8">
        <v>0.62847222222222221</v>
      </c>
      <c r="H214" s="9">
        <v>0.62986111111111109</v>
      </c>
      <c r="I214" s="57">
        <f t="shared" si="16"/>
        <v>1.9999999999999929</v>
      </c>
      <c r="J214" s="10"/>
      <c r="K214" s="58" t="str">
        <f t="shared" si="17"/>
        <v/>
      </c>
      <c r="L214" s="10">
        <v>32</v>
      </c>
      <c r="M214" s="65" t="s">
        <v>54</v>
      </c>
      <c r="N214" s="65" t="s">
        <v>55</v>
      </c>
      <c r="O214" s="6" t="s">
        <v>204</v>
      </c>
      <c r="Q214" s="6" t="s">
        <v>204</v>
      </c>
      <c r="T214" s="23"/>
      <c r="U214" s="6" t="s">
        <v>135</v>
      </c>
      <c r="V214" s="9"/>
      <c r="W214" s="13">
        <v>0</v>
      </c>
      <c r="AA214" s="10"/>
      <c r="AC214" s="14"/>
      <c r="AD214" s="14"/>
      <c r="AJ214" s="6" t="s">
        <v>58</v>
      </c>
      <c r="AK214" s="10" t="s">
        <v>149</v>
      </c>
      <c r="AL214" s="6" t="s">
        <v>59</v>
      </c>
      <c r="AM214" s="6" t="s">
        <v>293</v>
      </c>
      <c r="AN214" s="10" t="s">
        <v>102</v>
      </c>
      <c r="AO214" s="6" t="s">
        <v>79</v>
      </c>
      <c r="AQ214" s="14" t="s">
        <v>207</v>
      </c>
      <c r="AR214" s="14" t="s">
        <v>769</v>
      </c>
      <c r="AS214" s="6" t="s">
        <v>209</v>
      </c>
      <c r="AU214" s="14" t="s">
        <v>770</v>
      </c>
      <c r="AV214" s="14" t="s">
        <v>771</v>
      </c>
    </row>
    <row r="215" spans="1:50" s="6" customFormat="1" ht="15" customHeight="1">
      <c r="A215" s="6" t="s">
        <v>132</v>
      </c>
      <c r="B215" s="5">
        <v>41778</v>
      </c>
      <c r="C215" s="6" t="s">
        <v>51</v>
      </c>
      <c r="D215" s="1" t="s">
        <v>133</v>
      </c>
      <c r="F215" s="6" t="s">
        <v>53</v>
      </c>
      <c r="G215" s="8">
        <v>0.63263888888888886</v>
      </c>
      <c r="H215" s="9">
        <v>0.63611111111111118</v>
      </c>
      <c r="I215" s="57">
        <f t="shared" si="16"/>
        <v>5.0000000000001421</v>
      </c>
      <c r="J215" s="10"/>
      <c r="K215" s="58" t="str">
        <f t="shared" si="17"/>
        <v/>
      </c>
      <c r="L215" s="10">
        <v>74</v>
      </c>
      <c r="M215" s="65" t="s">
        <v>54</v>
      </c>
      <c r="N215" s="65" t="s">
        <v>55</v>
      </c>
      <c r="O215" s="6" t="s">
        <v>238</v>
      </c>
      <c r="P215" s="6" t="s">
        <v>238</v>
      </c>
      <c r="T215" s="23"/>
      <c r="U215" s="6" t="s">
        <v>261</v>
      </c>
      <c r="V215" s="9"/>
      <c r="W215" s="13">
        <v>0</v>
      </c>
      <c r="AA215" s="10"/>
      <c r="AC215" s="14"/>
      <c r="AD215" s="14"/>
      <c r="AJ215" s="6" t="s">
        <v>58</v>
      </c>
      <c r="AK215" s="10"/>
      <c r="AL215" s="6" t="s">
        <v>59</v>
      </c>
      <c r="AM215" s="6" t="s">
        <v>137</v>
      </c>
      <c r="AN215" s="10" t="s">
        <v>102</v>
      </c>
      <c r="AO215" s="6" t="s">
        <v>90</v>
      </c>
      <c r="AQ215" s="14" t="s">
        <v>772</v>
      </c>
      <c r="AR215" s="14" t="s">
        <v>773</v>
      </c>
      <c r="AU215" s="14" t="s">
        <v>772</v>
      </c>
      <c r="AV215" s="14" t="s">
        <v>773</v>
      </c>
    </row>
    <row r="216" spans="1:50" s="6" customFormat="1" ht="15" customHeight="1">
      <c r="A216" s="6" t="s">
        <v>203</v>
      </c>
      <c r="B216" s="5">
        <v>41778</v>
      </c>
      <c r="C216" s="6" t="s">
        <v>406</v>
      </c>
      <c r="D216" s="4" t="s">
        <v>407</v>
      </c>
      <c r="G216" s="26"/>
      <c r="H216" s="9"/>
      <c r="I216" s="57"/>
      <c r="J216" s="10"/>
      <c r="K216" s="59" t="str">
        <f>IF(J216&gt;0,J216/1000,"")</f>
        <v/>
      </c>
      <c r="L216" s="10"/>
      <c r="M216" s="65" t="s">
        <v>54</v>
      </c>
      <c r="N216" s="65" t="s">
        <v>55</v>
      </c>
      <c r="O216" s="6" t="s">
        <v>358</v>
      </c>
      <c r="Q216" s="6" t="s">
        <v>358</v>
      </c>
      <c r="T216" s="23"/>
      <c r="U216" s="6" t="s">
        <v>135</v>
      </c>
      <c r="V216" s="9">
        <v>0.41180555555555554</v>
      </c>
      <c r="W216" s="27">
        <v>1</v>
      </c>
      <c r="X216" s="6" t="s">
        <v>774</v>
      </c>
      <c r="Y216" s="1" t="s">
        <v>775</v>
      </c>
      <c r="Z216" s="1" t="s">
        <v>776</v>
      </c>
      <c r="AA216" s="10" t="s">
        <v>699</v>
      </c>
      <c r="AC216" s="14" t="s">
        <v>777</v>
      </c>
      <c r="AD216" s="14" t="s">
        <v>778</v>
      </c>
      <c r="AE216" s="6" t="s">
        <v>416</v>
      </c>
      <c r="AF216" s="6" t="s">
        <v>135</v>
      </c>
      <c r="AG216" s="6" t="s">
        <v>416</v>
      </c>
      <c r="AH216" s="6" t="s">
        <v>144</v>
      </c>
      <c r="AI216" s="6" t="s">
        <v>779</v>
      </c>
      <c r="AJ216" s="6" t="s">
        <v>58</v>
      </c>
      <c r="AK216" s="10"/>
      <c r="AL216" s="6" t="s">
        <v>59</v>
      </c>
      <c r="AM216" s="6" t="s">
        <v>137</v>
      </c>
      <c r="AN216" s="10" t="s">
        <v>99</v>
      </c>
      <c r="AO216" s="6" t="s">
        <v>138</v>
      </c>
      <c r="AQ216" s="14"/>
      <c r="AR216" s="14"/>
      <c r="AU216" s="14"/>
      <c r="AV216" s="14"/>
    </row>
    <row r="217" spans="1:50" s="6" customFormat="1" ht="15" customHeight="1">
      <c r="A217" s="6" t="s">
        <v>203</v>
      </c>
      <c r="B217" s="5">
        <v>41778</v>
      </c>
      <c r="C217" s="6" t="s">
        <v>406</v>
      </c>
      <c r="D217" s="4" t="s">
        <v>407</v>
      </c>
      <c r="G217" s="26"/>
      <c r="H217" s="9"/>
      <c r="I217" s="57"/>
      <c r="J217" s="10"/>
      <c r="K217" s="59" t="str">
        <f>IF(J217&gt;0,J217/1000,"")</f>
        <v/>
      </c>
      <c r="L217" s="10"/>
      <c r="M217" s="65" t="s">
        <v>54</v>
      </c>
      <c r="N217" s="65" t="s">
        <v>55</v>
      </c>
      <c r="O217" s="6" t="s">
        <v>408</v>
      </c>
      <c r="Q217" s="6" t="s">
        <v>409</v>
      </c>
      <c r="T217" s="23"/>
      <c r="U217" s="6" t="s">
        <v>205</v>
      </c>
      <c r="V217" s="9">
        <v>0.45833333333333331</v>
      </c>
      <c r="W217" s="27">
        <v>1</v>
      </c>
      <c r="X217" s="6" t="s">
        <v>780</v>
      </c>
      <c r="Y217" s="1" t="s">
        <v>775</v>
      </c>
      <c r="Z217" s="1" t="s">
        <v>776</v>
      </c>
      <c r="AA217" s="10" t="s">
        <v>699</v>
      </c>
      <c r="AC217" s="14" t="s">
        <v>728</v>
      </c>
      <c r="AD217" s="14" t="s">
        <v>729</v>
      </c>
      <c r="AE217" s="6" t="s">
        <v>415</v>
      </c>
      <c r="AF217" s="6" t="s">
        <v>65</v>
      </c>
      <c r="AG217" s="6" t="s">
        <v>610</v>
      </c>
      <c r="AH217" s="6" t="s">
        <v>144</v>
      </c>
      <c r="AI217" s="6" t="s">
        <v>781</v>
      </c>
      <c r="AJ217" s="6" t="s">
        <v>58</v>
      </c>
      <c r="AK217" s="10"/>
      <c r="AL217" s="6" t="s">
        <v>59</v>
      </c>
      <c r="AM217" s="6" t="s">
        <v>137</v>
      </c>
      <c r="AN217" s="10" t="s">
        <v>78</v>
      </c>
      <c r="AO217" s="6" t="s">
        <v>87</v>
      </c>
      <c r="AQ217" s="14"/>
      <c r="AR217" s="14"/>
      <c r="AU217" s="14"/>
      <c r="AV217" s="14"/>
    </row>
    <row r="218" spans="1:50" s="6" customFormat="1" ht="15" customHeight="1">
      <c r="A218" s="6" t="s">
        <v>382</v>
      </c>
      <c r="B218" s="5">
        <v>41779</v>
      </c>
      <c r="C218" s="6" t="s">
        <v>51</v>
      </c>
      <c r="D218" s="6" t="s">
        <v>52</v>
      </c>
      <c r="E218" s="6" t="s">
        <v>782</v>
      </c>
      <c r="F218" s="6" t="s">
        <v>383</v>
      </c>
      <c r="G218" s="8">
        <v>0.32500000000000001</v>
      </c>
      <c r="H218" s="9">
        <v>0.35833333333333334</v>
      </c>
      <c r="I218" s="57">
        <f t="shared" ref="I218:I253" si="18">IF((H218-G218)*24*60&lt;0,"",(H218-G218)*24*60)</f>
        <v>47.999999999999986</v>
      </c>
      <c r="J218" s="10"/>
      <c r="K218" s="58" t="str">
        <f t="shared" ref="K218:K253" si="19">IF(J218&gt;0,J218/10000,"")</f>
        <v/>
      </c>
      <c r="L218" s="10">
        <v>3500</v>
      </c>
      <c r="M218" s="65" t="s">
        <v>54</v>
      </c>
      <c r="N218" s="65" t="s">
        <v>55</v>
      </c>
      <c r="O218" s="6" t="s">
        <v>384</v>
      </c>
      <c r="R218" s="6" t="s">
        <v>384</v>
      </c>
      <c r="T218" s="23"/>
      <c r="U218" s="6" t="s">
        <v>205</v>
      </c>
      <c r="V218" s="9"/>
      <c r="W218" s="13">
        <v>0</v>
      </c>
      <c r="AA218" s="10"/>
      <c r="AC218" s="14"/>
      <c r="AD218" s="14"/>
      <c r="AJ218" s="6" t="s">
        <v>58</v>
      </c>
      <c r="AK218" s="10" t="s">
        <v>149</v>
      </c>
      <c r="AL218" s="6" t="s">
        <v>59</v>
      </c>
      <c r="AM218" s="6" t="s">
        <v>293</v>
      </c>
      <c r="AN218" s="10" t="s">
        <v>111</v>
      </c>
      <c r="AO218" s="6" t="s">
        <v>138</v>
      </c>
      <c r="AQ218" s="14" t="s">
        <v>783</v>
      </c>
      <c r="AR218" s="14" t="s">
        <v>784</v>
      </c>
      <c r="AS218" s="6" t="s">
        <v>385</v>
      </c>
      <c r="AU218" s="14" t="s">
        <v>783</v>
      </c>
      <c r="AV218" s="14" t="s">
        <v>784</v>
      </c>
      <c r="AW218" s="6" t="s">
        <v>144</v>
      </c>
      <c r="AX218" s="6" t="s">
        <v>785</v>
      </c>
    </row>
    <row r="219" spans="1:50" s="6" customFormat="1" ht="15" customHeight="1">
      <c r="A219" s="6" t="s">
        <v>382</v>
      </c>
      <c r="B219" s="5">
        <v>41779</v>
      </c>
      <c r="C219" s="6" t="s">
        <v>51</v>
      </c>
      <c r="D219" s="1" t="s">
        <v>133</v>
      </c>
      <c r="F219" s="6" t="s">
        <v>383</v>
      </c>
      <c r="G219" s="8">
        <v>0.375</v>
      </c>
      <c r="H219" s="9">
        <v>0.4201388888888889</v>
      </c>
      <c r="I219" s="57">
        <f t="shared" si="18"/>
        <v>65.000000000000014</v>
      </c>
      <c r="J219" s="10"/>
      <c r="K219" s="58" t="str">
        <f t="shared" si="19"/>
        <v/>
      </c>
      <c r="L219" s="10">
        <v>10600</v>
      </c>
      <c r="M219" s="65" t="s">
        <v>54</v>
      </c>
      <c r="N219" s="65" t="s">
        <v>55</v>
      </c>
      <c r="O219" s="6" t="s">
        <v>672</v>
      </c>
      <c r="R219" s="6" t="s">
        <v>672</v>
      </c>
      <c r="T219" s="23"/>
      <c r="U219" s="6" t="s">
        <v>135</v>
      </c>
      <c r="V219" s="9"/>
      <c r="W219" s="13">
        <v>0</v>
      </c>
      <c r="AA219" s="10"/>
      <c r="AC219" s="14"/>
      <c r="AD219" s="14"/>
      <c r="AJ219" s="6" t="s">
        <v>58</v>
      </c>
      <c r="AK219" s="10" t="s">
        <v>149</v>
      </c>
      <c r="AL219" s="6" t="s">
        <v>59</v>
      </c>
      <c r="AM219" s="6" t="s">
        <v>293</v>
      </c>
      <c r="AN219" s="10" t="s">
        <v>111</v>
      </c>
      <c r="AO219" s="6" t="s">
        <v>138</v>
      </c>
      <c r="AQ219" s="14" t="s">
        <v>786</v>
      </c>
      <c r="AR219" s="14" t="s">
        <v>787</v>
      </c>
      <c r="AS219" s="6" t="s">
        <v>679</v>
      </c>
      <c r="AU219" s="14" t="s">
        <v>788</v>
      </c>
      <c r="AV219" s="14" t="s">
        <v>789</v>
      </c>
      <c r="AW219" s="6" t="s">
        <v>144</v>
      </c>
      <c r="AX219" s="6" t="s">
        <v>790</v>
      </c>
    </row>
    <row r="220" spans="1:50" s="6" customFormat="1" ht="15" customHeight="1">
      <c r="A220" s="6" t="s">
        <v>382</v>
      </c>
      <c r="B220" s="5">
        <v>41779</v>
      </c>
      <c r="C220" s="6" t="s">
        <v>51</v>
      </c>
      <c r="D220" s="6" t="s">
        <v>52</v>
      </c>
      <c r="E220" s="6" t="s">
        <v>791</v>
      </c>
      <c r="F220" s="6" t="s">
        <v>383</v>
      </c>
      <c r="G220" s="8">
        <v>0.42152777777777778</v>
      </c>
      <c r="H220" s="9">
        <v>0.42986111111111108</v>
      </c>
      <c r="I220" s="57">
        <f t="shared" si="18"/>
        <v>11.999999999999957</v>
      </c>
      <c r="J220" s="10"/>
      <c r="K220" s="58" t="str">
        <f t="shared" si="19"/>
        <v/>
      </c>
      <c r="L220" s="10">
        <v>2300</v>
      </c>
      <c r="M220" s="65" t="s">
        <v>54</v>
      </c>
      <c r="N220" s="65" t="s">
        <v>55</v>
      </c>
      <c r="O220" s="6" t="s">
        <v>672</v>
      </c>
      <c r="R220" s="6" t="s">
        <v>672</v>
      </c>
      <c r="T220" s="23"/>
      <c r="U220" s="6" t="s">
        <v>135</v>
      </c>
      <c r="V220" s="9"/>
      <c r="W220" s="13">
        <v>0</v>
      </c>
      <c r="AA220" s="10"/>
      <c r="AC220" s="14"/>
      <c r="AD220" s="14"/>
      <c r="AJ220" s="6" t="s">
        <v>58</v>
      </c>
      <c r="AK220" s="10" t="s">
        <v>149</v>
      </c>
      <c r="AL220" s="6" t="s">
        <v>59</v>
      </c>
      <c r="AM220" s="6" t="s">
        <v>293</v>
      </c>
      <c r="AN220" s="10" t="s">
        <v>111</v>
      </c>
      <c r="AO220" s="6" t="s">
        <v>138</v>
      </c>
      <c r="AQ220" s="14" t="s">
        <v>792</v>
      </c>
      <c r="AR220" s="14" t="s">
        <v>793</v>
      </c>
      <c r="AS220" s="6" t="s">
        <v>679</v>
      </c>
      <c r="AU220" s="14" t="s">
        <v>794</v>
      </c>
      <c r="AV220" s="14" t="s">
        <v>795</v>
      </c>
      <c r="AW220" s="6" t="s">
        <v>144</v>
      </c>
      <c r="AX220" s="6" t="s">
        <v>796</v>
      </c>
    </row>
    <row r="221" spans="1:50" s="6" customFormat="1" ht="15" customHeight="1">
      <c r="A221" s="4" t="s">
        <v>50</v>
      </c>
      <c r="B221" s="5">
        <v>41779</v>
      </c>
      <c r="C221" s="6" t="s">
        <v>51</v>
      </c>
      <c r="D221" s="4" t="s">
        <v>133</v>
      </c>
      <c r="F221" s="24" t="s">
        <v>53</v>
      </c>
      <c r="G221" s="8">
        <v>0.46180555555555558</v>
      </c>
      <c r="H221" s="9">
        <v>0.4680555555555555</v>
      </c>
      <c r="I221" s="57">
        <f t="shared" si="18"/>
        <v>8.9999999999998881</v>
      </c>
      <c r="J221" s="10"/>
      <c r="K221" s="58" t="str">
        <f t="shared" si="19"/>
        <v/>
      </c>
      <c r="L221" s="10"/>
      <c r="M221" s="65" t="s">
        <v>54</v>
      </c>
      <c r="N221" s="65" t="s">
        <v>55</v>
      </c>
      <c r="O221" s="11" t="s">
        <v>105</v>
      </c>
      <c r="S221" s="11" t="s">
        <v>106</v>
      </c>
      <c r="U221" s="12" t="s">
        <v>65</v>
      </c>
      <c r="V221" s="9"/>
      <c r="W221" s="13">
        <v>0</v>
      </c>
      <c r="AA221" s="10"/>
      <c r="AC221" s="14"/>
      <c r="AD221" s="14"/>
      <c r="AF221" s="15"/>
      <c r="AJ221" s="11" t="s">
        <v>58</v>
      </c>
      <c r="AK221" s="10">
        <v>2000</v>
      </c>
      <c r="AL221" s="6" t="s">
        <v>59</v>
      </c>
      <c r="AM221" s="12">
        <v>3</v>
      </c>
      <c r="AN221" s="16" t="s">
        <v>78</v>
      </c>
      <c r="AO221" s="15" t="s">
        <v>87</v>
      </c>
      <c r="AQ221" s="14">
        <v>467899</v>
      </c>
      <c r="AR221" s="14">
        <v>6321031</v>
      </c>
      <c r="AS221" s="6" t="s">
        <v>797</v>
      </c>
      <c r="AT221" s="1" t="s">
        <v>92</v>
      </c>
      <c r="AU221" s="14">
        <v>467746</v>
      </c>
      <c r="AV221" s="14">
        <v>6321293</v>
      </c>
    </row>
    <row r="222" spans="1:50" s="6" customFormat="1" ht="15" customHeight="1">
      <c r="A222" s="4" t="s">
        <v>50</v>
      </c>
      <c r="B222" s="5">
        <v>41779</v>
      </c>
      <c r="C222" s="6" t="s">
        <v>51</v>
      </c>
      <c r="D222" s="4" t="s">
        <v>133</v>
      </c>
      <c r="F222" s="24" t="s">
        <v>53</v>
      </c>
      <c r="G222" s="8">
        <v>0.47083333333333338</v>
      </c>
      <c r="H222" s="9">
        <v>0.47986111111111113</v>
      </c>
      <c r="I222" s="57">
        <f t="shared" si="18"/>
        <v>12.999999999999954</v>
      </c>
      <c r="J222" s="10"/>
      <c r="K222" s="58" t="str">
        <f t="shared" si="19"/>
        <v/>
      </c>
      <c r="L222" s="10"/>
      <c r="M222" s="65" t="s">
        <v>54</v>
      </c>
      <c r="N222" s="65" t="s">
        <v>55</v>
      </c>
      <c r="O222" s="11" t="s">
        <v>56</v>
      </c>
      <c r="S222" s="11" t="s">
        <v>57</v>
      </c>
      <c r="U222" s="12" t="s">
        <v>65</v>
      </c>
      <c r="V222" s="9"/>
      <c r="W222" s="13">
        <v>0</v>
      </c>
      <c r="AA222" s="10"/>
      <c r="AC222" s="14"/>
      <c r="AD222" s="14"/>
      <c r="AF222" s="15"/>
      <c r="AJ222" s="11" t="s">
        <v>58</v>
      </c>
      <c r="AK222" s="10">
        <v>2000</v>
      </c>
      <c r="AL222" s="6" t="s">
        <v>59</v>
      </c>
      <c r="AM222" s="12">
        <v>3</v>
      </c>
      <c r="AN222" s="16" t="s">
        <v>71</v>
      </c>
      <c r="AO222" s="18" t="s">
        <v>79</v>
      </c>
      <c r="AQ222" s="14">
        <v>467899</v>
      </c>
      <c r="AR222" s="14">
        <v>6320614</v>
      </c>
      <c r="AS222" s="6" t="s">
        <v>74</v>
      </c>
      <c r="AT222" s="12" t="s">
        <v>69</v>
      </c>
      <c r="AU222" s="14">
        <v>468662</v>
      </c>
      <c r="AV222" s="14">
        <v>6320560</v>
      </c>
    </row>
    <row r="223" spans="1:50" s="6" customFormat="1" ht="15" customHeight="1">
      <c r="A223" s="4" t="s">
        <v>50</v>
      </c>
      <c r="B223" s="5">
        <v>41779</v>
      </c>
      <c r="C223" s="6" t="s">
        <v>51</v>
      </c>
      <c r="D223" s="4" t="s">
        <v>133</v>
      </c>
      <c r="F223" s="24" t="s">
        <v>53</v>
      </c>
      <c r="G223" s="8">
        <v>0.48888888888888887</v>
      </c>
      <c r="H223" s="9">
        <v>0.50069444444444444</v>
      </c>
      <c r="I223" s="57">
        <f t="shared" si="18"/>
        <v>17.000000000000021</v>
      </c>
      <c r="J223" s="10"/>
      <c r="K223" s="58" t="str">
        <f t="shared" si="19"/>
        <v/>
      </c>
      <c r="L223" s="10"/>
      <c r="M223" s="65" t="s">
        <v>54</v>
      </c>
      <c r="N223" s="65" t="s">
        <v>55</v>
      </c>
      <c r="O223" s="11" t="s">
        <v>103</v>
      </c>
      <c r="S223" s="11" t="s">
        <v>104</v>
      </c>
      <c r="U223" s="12" t="s">
        <v>65</v>
      </c>
      <c r="V223" s="9"/>
      <c r="W223" s="13">
        <v>0</v>
      </c>
      <c r="AA223" s="10"/>
      <c r="AC223" s="14"/>
      <c r="AD223" s="14"/>
      <c r="AF223" s="15"/>
      <c r="AJ223" s="11" t="s">
        <v>58</v>
      </c>
      <c r="AK223" s="10">
        <v>2000</v>
      </c>
      <c r="AL223" s="6" t="s">
        <v>59</v>
      </c>
      <c r="AM223" s="12">
        <v>3</v>
      </c>
      <c r="AN223" s="16" t="s">
        <v>78</v>
      </c>
      <c r="AO223" s="15" t="s">
        <v>79</v>
      </c>
      <c r="AQ223" s="14">
        <v>467899</v>
      </c>
      <c r="AR223" s="14">
        <v>6321031</v>
      </c>
      <c r="AS223" s="6" t="s">
        <v>74</v>
      </c>
      <c r="AT223" s="12" t="s">
        <v>70</v>
      </c>
      <c r="AU223" s="14">
        <v>468663</v>
      </c>
      <c r="AV223" s="14">
        <v>6320560</v>
      </c>
    </row>
    <row r="224" spans="1:50" s="6" customFormat="1" ht="15" customHeight="1">
      <c r="A224" s="6" t="s">
        <v>132</v>
      </c>
      <c r="B224" s="5">
        <v>41779</v>
      </c>
      <c r="C224" s="6" t="s">
        <v>51</v>
      </c>
      <c r="D224" s="6" t="s">
        <v>52</v>
      </c>
      <c r="E224" s="6" t="s">
        <v>798</v>
      </c>
      <c r="F224" s="6" t="s">
        <v>383</v>
      </c>
      <c r="G224" s="8">
        <v>0.54861111111111105</v>
      </c>
      <c r="H224" s="9">
        <v>0.55138888888888882</v>
      </c>
      <c r="I224" s="57">
        <f t="shared" si="18"/>
        <v>3.9999999999999858</v>
      </c>
      <c r="J224" s="10"/>
      <c r="K224" s="58" t="str">
        <f t="shared" si="19"/>
        <v/>
      </c>
      <c r="L224" s="10">
        <v>471</v>
      </c>
      <c r="M224" s="65" t="s">
        <v>54</v>
      </c>
      <c r="N224" s="65" t="s">
        <v>55</v>
      </c>
      <c r="O224" s="6" t="s">
        <v>275</v>
      </c>
      <c r="P224" s="6" t="s">
        <v>275</v>
      </c>
      <c r="T224" s="23"/>
      <c r="U224" s="6" t="s">
        <v>429</v>
      </c>
      <c r="V224" s="9"/>
      <c r="W224" s="13">
        <v>0</v>
      </c>
      <c r="AA224" s="10"/>
      <c r="AC224" s="14"/>
      <c r="AD224" s="14"/>
      <c r="AJ224" s="6" t="s">
        <v>58</v>
      </c>
      <c r="AK224" s="10" t="s">
        <v>426</v>
      </c>
      <c r="AL224" s="6" t="s">
        <v>59</v>
      </c>
      <c r="AM224" s="6" t="s">
        <v>293</v>
      </c>
      <c r="AN224" s="10" t="s">
        <v>95</v>
      </c>
      <c r="AO224" s="6" t="s">
        <v>79</v>
      </c>
      <c r="AQ224" s="14" t="s">
        <v>799</v>
      </c>
      <c r="AR224" s="14" t="s">
        <v>800</v>
      </c>
      <c r="AS224" s="6" t="s">
        <v>801</v>
      </c>
      <c r="AU224" s="14" t="s">
        <v>802</v>
      </c>
      <c r="AV224" s="14" t="s">
        <v>803</v>
      </c>
      <c r="AW224" s="6" t="s">
        <v>144</v>
      </c>
      <c r="AX224" s="6" t="s">
        <v>804</v>
      </c>
    </row>
    <row r="225" spans="1:50" s="6" customFormat="1" ht="15" customHeight="1">
      <c r="A225" s="6" t="s">
        <v>132</v>
      </c>
      <c r="B225" s="5">
        <v>41779</v>
      </c>
      <c r="C225" s="6" t="s">
        <v>51</v>
      </c>
      <c r="D225" s="6" t="s">
        <v>52</v>
      </c>
      <c r="E225" s="6" t="s">
        <v>798</v>
      </c>
      <c r="F225" s="6" t="s">
        <v>383</v>
      </c>
      <c r="G225" s="8">
        <v>0.55277777777777781</v>
      </c>
      <c r="H225" s="9">
        <v>0.55625000000000002</v>
      </c>
      <c r="I225" s="57">
        <f t="shared" si="18"/>
        <v>4.9999999999999822</v>
      </c>
      <c r="J225" s="10"/>
      <c r="K225" s="58" t="str">
        <f t="shared" si="19"/>
        <v/>
      </c>
      <c r="L225" s="10">
        <v>301</v>
      </c>
      <c r="M225" s="65" t="s">
        <v>54</v>
      </c>
      <c r="N225" s="65" t="s">
        <v>55</v>
      </c>
      <c r="O225" s="6" t="s">
        <v>275</v>
      </c>
      <c r="P225" s="6" t="s">
        <v>275</v>
      </c>
      <c r="T225" s="23"/>
      <c r="U225" s="6" t="s">
        <v>429</v>
      </c>
      <c r="V225" s="9"/>
      <c r="W225" s="13">
        <v>0</v>
      </c>
      <c r="AA225" s="10"/>
      <c r="AC225" s="14"/>
      <c r="AD225" s="14"/>
      <c r="AJ225" s="6" t="s">
        <v>58</v>
      </c>
      <c r="AK225" s="10" t="s">
        <v>426</v>
      </c>
      <c r="AL225" s="6" t="s">
        <v>59</v>
      </c>
      <c r="AM225" s="6" t="s">
        <v>293</v>
      </c>
      <c r="AN225" s="10" t="s">
        <v>95</v>
      </c>
      <c r="AO225" s="6" t="s">
        <v>79</v>
      </c>
      <c r="AP225" s="6" t="s">
        <v>805</v>
      </c>
      <c r="AQ225" s="14" t="s">
        <v>806</v>
      </c>
      <c r="AR225" s="14" t="s">
        <v>807</v>
      </c>
      <c r="AS225" s="6" t="s">
        <v>808</v>
      </c>
      <c r="AU225" s="14" t="s">
        <v>809</v>
      </c>
      <c r="AV225" s="14" t="s">
        <v>810</v>
      </c>
      <c r="AW225" s="6" t="s">
        <v>144</v>
      </c>
      <c r="AX225" s="6" t="s">
        <v>811</v>
      </c>
    </row>
    <row r="226" spans="1:50" s="6" customFormat="1" ht="15" customHeight="1">
      <c r="A226" s="6" t="s">
        <v>382</v>
      </c>
      <c r="B226" s="5">
        <v>41779</v>
      </c>
      <c r="C226" s="6" t="s">
        <v>51</v>
      </c>
      <c r="D226" s="1" t="s">
        <v>133</v>
      </c>
      <c r="F226" s="6" t="s">
        <v>383</v>
      </c>
      <c r="G226" s="8">
        <v>0.55625000000000002</v>
      </c>
      <c r="H226" s="9">
        <v>0.58888888888888891</v>
      </c>
      <c r="I226" s="57">
        <f t="shared" si="18"/>
        <v>46.999999999999993</v>
      </c>
      <c r="J226" s="10"/>
      <c r="K226" s="58" t="str">
        <f t="shared" si="19"/>
        <v/>
      </c>
      <c r="L226" s="10">
        <v>4500</v>
      </c>
      <c r="M226" s="65" t="s">
        <v>54</v>
      </c>
      <c r="N226" s="65" t="s">
        <v>55</v>
      </c>
      <c r="O226" s="6" t="s">
        <v>500</v>
      </c>
      <c r="R226" s="6" t="s">
        <v>500</v>
      </c>
      <c r="T226" s="23"/>
      <c r="U226" s="6" t="s">
        <v>399</v>
      </c>
      <c r="V226" s="9"/>
      <c r="W226" s="13">
        <v>0</v>
      </c>
      <c r="AA226" s="10"/>
      <c r="AC226" s="14"/>
      <c r="AD226" s="14"/>
      <c r="AJ226" s="6" t="s">
        <v>172</v>
      </c>
      <c r="AK226" s="10" t="s">
        <v>149</v>
      </c>
      <c r="AL226" s="6" t="s">
        <v>338</v>
      </c>
      <c r="AM226" s="6" t="s">
        <v>293</v>
      </c>
      <c r="AN226" s="10" t="s">
        <v>119</v>
      </c>
      <c r="AO226" s="6" t="s">
        <v>79</v>
      </c>
      <c r="AQ226" s="14" t="s">
        <v>812</v>
      </c>
      <c r="AR226" s="14" t="s">
        <v>505</v>
      </c>
      <c r="AS226" s="6" t="s">
        <v>813</v>
      </c>
      <c r="AU226" s="14" t="s">
        <v>812</v>
      </c>
      <c r="AV226" s="14" t="s">
        <v>505</v>
      </c>
      <c r="AW226" s="6" t="s">
        <v>144</v>
      </c>
      <c r="AX226" s="6" t="s">
        <v>814</v>
      </c>
    </row>
    <row r="227" spans="1:50" s="6" customFormat="1" ht="15" customHeight="1">
      <c r="A227" s="6" t="s">
        <v>132</v>
      </c>
      <c r="B227" s="5">
        <v>41779</v>
      </c>
      <c r="C227" s="6" t="s">
        <v>51</v>
      </c>
      <c r="D227" s="6" t="s">
        <v>52</v>
      </c>
      <c r="E227" s="6" t="s">
        <v>798</v>
      </c>
      <c r="F227" s="6" t="s">
        <v>383</v>
      </c>
      <c r="G227" s="8">
        <v>0.55833333333333335</v>
      </c>
      <c r="H227" s="9">
        <v>0.56041666666666667</v>
      </c>
      <c r="I227" s="57">
        <f t="shared" si="18"/>
        <v>2.9999999999999893</v>
      </c>
      <c r="J227" s="10"/>
      <c r="K227" s="58" t="str">
        <f t="shared" si="19"/>
        <v/>
      </c>
      <c r="L227" s="10">
        <v>330</v>
      </c>
      <c r="M227" s="65" t="s">
        <v>54</v>
      </c>
      <c r="N227" s="65" t="s">
        <v>55</v>
      </c>
      <c r="O227" s="6" t="s">
        <v>275</v>
      </c>
      <c r="P227" s="6" t="s">
        <v>275</v>
      </c>
      <c r="T227" s="23"/>
      <c r="U227" s="6" t="s">
        <v>429</v>
      </c>
      <c r="V227" s="9"/>
      <c r="W227" s="13">
        <v>0</v>
      </c>
      <c r="AA227" s="10"/>
      <c r="AC227" s="14"/>
      <c r="AD227" s="14"/>
      <c r="AJ227" s="6" t="s">
        <v>58</v>
      </c>
      <c r="AK227" s="10" t="s">
        <v>426</v>
      </c>
      <c r="AL227" s="6" t="s">
        <v>59</v>
      </c>
      <c r="AM227" s="6" t="s">
        <v>293</v>
      </c>
      <c r="AN227" s="10" t="s">
        <v>95</v>
      </c>
      <c r="AO227" s="6" t="s">
        <v>79</v>
      </c>
      <c r="AP227" s="6" t="s">
        <v>815</v>
      </c>
      <c r="AQ227" s="14" t="s">
        <v>816</v>
      </c>
      <c r="AR227" s="14" t="s">
        <v>817</v>
      </c>
      <c r="AS227" s="6" t="s">
        <v>818</v>
      </c>
      <c r="AU227" s="14" t="s">
        <v>819</v>
      </c>
      <c r="AV227" s="14" t="s">
        <v>820</v>
      </c>
      <c r="AW227" s="6" t="s">
        <v>144</v>
      </c>
      <c r="AX227" s="6" t="s">
        <v>821</v>
      </c>
    </row>
    <row r="228" spans="1:50" s="6" customFormat="1" ht="15" customHeight="1">
      <c r="A228" s="6" t="s">
        <v>132</v>
      </c>
      <c r="B228" s="5">
        <v>41779</v>
      </c>
      <c r="C228" s="6" t="s">
        <v>51</v>
      </c>
      <c r="D228" s="6" t="s">
        <v>52</v>
      </c>
      <c r="E228" s="6" t="s">
        <v>798</v>
      </c>
      <c r="F228" s="6" t="s">
        <v>383</v>
      </c>
      <c r="G228" s="8">
        <v>0.56319444444444444</v>
      </c>
      <c r="H228" s="9">
        <v>0.56527777777777777</v>
      </c>
      <c r="I228" s="57">
        <f t="shared" si="18"/>
        <v>2.9999999999999893</v>
      </c>
      <c r="J228" s="10"/>
      <c r="K228" s="58" t="str">
        <f t="shared" si="19"/>
        <v/>
      </c>
      <c r="L228" s="10">
        <v>318</v>
      </c>
      <c r="M228" s="65" t="s">
        <v>54</v>
      </c>
      <c r="N228" s="65" t="s">
        <v>55</v>
      </c>
      <c r="O228" s="6" t="s">
        <v>275</v>
      </c>
      <c r="P228" s="6" t="s">
        <v>275</v>
      </c>
      <c r="T228" s="23"/>
      <c r="U228" s="6" t="s">
        <v>429</v>
      </c>
      <c r="V228" s="9"/>
      <c r="W228" s="13">
        <v>0</v>
      </c>
      <c r="AA228" s="10"/>
      <c r="AC228" s="14"/>
      <c r="AD228" s="14"/>
      <c r="AJ228" s="6" t="s">
        <v>58</v>
      </c>
      <c r="AK228" s="10" t="s">
        <v>426</v>
      </c>
      <c r="AL228" s="6" t="s">
        <v>59</v>
      </c>
      <c r="AM228" s="6" t="s">
        <v>293</v>
      </c>
      <c r="AN228" s="10" t="s">
        <v>95</v>
      </c>
      <c r="AO228" s="6" t="s">
        <v>79</v>
      </c>
      <c r="AP228" s="6" t="s">
        <v>822</v>
      </c>
      <c r="AQ228" s="14" t="s">
        <v>823</v>
      </c>
      <c r="AR228" s="14" t="s">
        <v>824</v>
      </c>
      <c r="AS228" s="6" t="s">
        <v>825</v>
      </c>
      <c r="AU228" s="14" t="s">
        <v>826</v>
      </c>
      <c r="AV228" s="14" t="s">
        <v>827</v>
      </c>
      <c r="AW228" s="6" t="s">
        <v>144</v>
      </c>
      <c r="AX228" s="6" t="s">
        <v>828</v>
      </c>
    </row>
    <row r="229" spans="1:50" s="6" customFormat="1" ht="15" customHeight="1">
      <c r="A229" s="6" t="s">
        <v>382</v>
      </c>
      <c r="B229" s="5">
        <v>41779</v>
      </c>
      <c r="C229" s="6" t="s">
        <v>51</v>
      </c>
      <c r="D229" s="6" t="s">
        <v>52</v>
      </c>
      <c r="E229" s="6" t="s">
        <v>829</v>
      </c>
      <c r="F229" s="6" t="s">
        <v>383</v>
      </c>
      <c r="G229" s="8">
        <v>0.59652777777777777</v>
      </c>
      <c r="H229" s="9">
        <v>0.60347222222222219</v>
      </c>
      <c r="I229" s="57">
        <f t="shared" si="18"/>
        <v>9.9999999999999645</v>
      </c>
      <c r="J229" s="10"/>
      <c r="K229" s="58" t="str">
        <f t="shared" si="19"/>
        <v/>
      </c>
      <c r="L229" s="10">
        <v>589</v>
      </c>
      <c r="M229" s="65" t="s">
        <v>54</v>
      </c>
      <c r="N229" s="65" t="s">
        <v>55</v>
      </c>
      <c r="O229" s="6" t="s">
        <v>500</v>
      </c>
      <c r="R229" s="6" t="s">
        <v>500</v>
      </c>
      <c r="T229" s="23"/>
      <c r="U229" s="6" t="s">
        <v>399</v>
      </c>
      <c r="V229" s="9"/>
      <c r="W229" s="13">
        <v>0</v>
      </c>
      <c r="AA229" s="10"/>
      <c r="AC229" s="14"/>
      <c r="AD229" s="14"/>
      <c r="AJ229" s="6" t="s">
        <v>172</v>
      </c>
      <c r="AK229" s="10" t="s">
        <v>149</v>
      </c>
      <c r="AL229" s="6" t="s">
        <v>338</v>
      </c>
      <c r="AM229" s="6" t="s">
        <v>293</v>
      </c>
      <c r="AN229" s="10" t="s">
        <v>119</v>
      </c>
      <c r="AO229" s="6" t="s">
        <v>79</v>
      </c>
      <c r="AQ229" s="14" t="s">
        <v>830</v>
      </c>
      <c r="AR229" s="14" t="s">
        <v>831</v>
      </c>
      <c r="AS229" s="6" t="s">
        <v>813</v>
      </c>
      <c r="AU229" s="14" t="s">
        <v>830</v>
      </c>
      <c r="AV229" s="14" t="s">
        <v>831</v>
      </c>
      <c r="AW229" s="6" t="s">
        <v>144</v>
      </c>
      <c r="AX229" s="6" t="s">
        <v>832</v>
      </c>
    </row>
    <row r="230" spans="1:50" s="6" customFormat="1" ht="15" customHeight="1">
      <c r="A230" s="1" t="s">
        <v>443</v>
      </c>
      <c r="B230" s="5">
        <v>41780</v>
      </c>
      <c r="C230" s="6" t="s">
        <v>51</v>
      </c>
      <c r="D230" s="7" t="s">
        <v>52</v>
      </c>
      <c r="E230" s="1" t="s">
        <v>616</v>
      </c>
      <c r="F230" s="1" t="s">
        <v>383</v>
      </c>
      <c r="G230" s="9">
        <v>0.3888888888888889</v>
      </c>
      <c r="H230" s="28">
        <v>0.39583333333333331</v>
      </c>
      <c r="I230" s="57">
        <f t="shared" si="18"/>
        <v>9.9999999999999645</v>
      </c>
      <c r="J230" s="29">
        <v>121333</v>
      </c>
      <c r="K230" s="58">
        <f t="shared" si="19"/>
        <v>12.1333</v>
      </c>
      <c r="L230" s="29"/>
      <c r="M230" s="65" t="s">
        <v>54</v>
      </c>
      <c r="N230" s="65" t="s">
        <v>55</v>
      </c>
      <c r="O230" s="3" t="s">
        <v>833</v>
      </c>
      <c r="P230" s="1"/>
      <c r="Q230" s="1"/>
      <c r="R230" s="1"/>
      <c r="S230" s="1"/>
      <c r="T230" s="3" t="s">
        <v>834</v>
      </c>
      <c r="U230" s="1" t="s">
        <v>65</v>
      </c>
      <c r="V230" s="28"/>
      <c r="W230" s="13">
        <v>0</v>
      </c>
      <c r="X230" s="1"/>
      <c r="Y230" s="1"/>
      <c r="Z230" s="1"/>
      <c r="AA230" s="29"/>
      <c r="AB230" s="1"/>
      <c r="AC230" s="30"/>
      <c r="AD230" s="30"/>
      <c r="AE230" s="1"/>
      <c r="AF230" s="1"/>
      <c r="AG230" s="1"/>
      <c r="AH230" s="1"/>
      <c r="AI230" s="1"/>
      <c r="AJ230" s="1" t="s">
        <v>58</v>
      </c>
      <c r="AK230" s="29" t="s">
        <v>149</v>
      </c>
      <c r="AL230" s="1" t="s">
        <v>59</v>
      </c>
      <c r="AM230" s="1" t="s">
        <v>137</v>
      </c>
      <c r="AN230" s="29" t="s">
        <v>102</v>
      </c>
      <c r="AO230" s="1" t="s">
        <v>138</v>
      </c>
      <c r="AP230" s="1"/>
      <c r="AQ230" s="30">
        <v>464047</v>
      </c>
      <c r="AR230" s="30">
        <v>6317884</v>
      </c>
      <c r="AS230" s="6" t="s">
        <v>744</v>
      </c>
      <c r="AT230" s="1"/>
      <c r="AU230" s="30">
        <v>464047</v>
      </c>
      <c r="AV230" s="30">
        <v>6317915</v>
      </c>
      <c r="AW230" s="1"/>
      <c r="AX230" s="1"/>
    </row>
    <row r="231" spans="1:50" s="6" customFormat="1" ht="15" customHeight="1">
      <c r="A231" s="1" t="s">
        <v>443</v>
      </c>
      <c r="B231" s="5">
        <v>41780</v>
      </c>
      <c r="C231" s="6" t="s">
        <v>51</v>
      </c>
      <c r="D231" s="1" t="s">
        <v>133</v>
      </c>
      <c r="E231" s="1"/>
      <c r="F231" s="1" t="s">
        <v>383</v>
      </c>
      <c r="G231" s="9">
        <v>0.39652777777777781</v>
      </c>
      <c r="H231" s="28" t="s">
        <v>835</v>
      </c>
      <c r="I231" s="57">
        <f t="shared" si="18"/>
        <v>32.999999999999964</v>
      </c>
      <c r="J231" s="29"/>
      <c r="K231" s="58" t="str">
        <f t="shared" si="19"/>
        <v/>
      </c>
      <c r="L231" s="29">
        <v>36135</v>
      </c>
      <c r="M231" s="65" t="s">
        <v>54</v>
      </c>
      <c r="N231" s="65" t="s">
        <v>55</v>
      </c>
      <c r="O231" s="3" t="s">
        <v>833</v>
      </c>
      <c r="P231" s="1"/>
      <c r="Q231" s="1"/>
      <c r="R231" s="1"/>
      <c r="S231" s="1"/>
      <c r="T231" s="3" t="s">
        <v>834</v>
      </c>
      <c r="U231" s="1" t="s">
        <v>65</v>
      </c>
      <c r="V231" s="28"/>
      <c r="W231" s="13">
        <v>0</v>
      </c>
      <c r="X231" s="1"/>
      <c r="Y231" s="1"/>
      <c r="Z231" s="1"/>
      <c r="AA231" s="29"/>
      <c r="AB231" s="1"/>
      <c r="AC231" s="30"/>
      <c r="AD231" s="30"/>
      <c r="AE231" s="1"/>
      <c r="AF231" s="1"/>
      <c r="AG231" s="1"/>
      <c r="AH231" s="1"/>
      <c r="AI231" s="1"/>
      <c r="AJ231" s="1" t="s">
        <v>58</v>
      </c>
      <c r="AK231" s="29" t="s">
        <v>149</v>
      </c>
      <c r="AL231" s="1" t="s">
        <v>59</v>
      </c>
      <c r="AM231" s="1" t="s">
        <v>137</v>
      </c>
      <c r="AN231" s="29" t="s">
        <v>102</v>
      </c>
      <c r="AO231" s="1" t="s">
        <v>138</v>
      </c>
      <c r="AP231" s="1"/>
      <c r="AQ231" s="30">
        <v>464061</v>
      </c>
      <c r="AR231" s="30">
        <v>6317918</v>
      </c>
      <c r="AS231" s="6" t="s">
        <v>744</v>
      </c>
      <c r="AT231" s="1"/>
      <c r="AU231" s="30">
        <v>461411</v>
      </c>
      <c r="AV231" s="30">
        <v>6316754</v>
      </c>
      <c r="AW231" s="1"/>
      <c r="AX231" s="1"/>
    </row>
    <row r="232" spans="1:50" s="6" customFormat="1" ht="15" customHeight="1">
      <c r="A232" s="6" t="s">
        <v>382</v>
      </c>
      <c r="B232" s="5">
        <v>41780</v>
      </c>
      <c r="C232" s="6" t="s">
        <v>51</v>
      </c>
      <c r="D232" s="1" t="s">
        <v>133</v>
      </c>
      <c r="F232" s="6" t="s">
        <v>383</v>
      </c>
      <c r="G232" s="8">
        <v>0.4069444444444445</v>
      </c>
      <c r="H232" s="9">
        <v>0.48749999999999999</v>
      </c>
      <c r="I232" s="57">
        <f t="shared" si="18"/>
        <v>115.99999999999991</v>
      </c>
      <c r="J232" s="10"/>
      <c r="K232" s="58" t="str">
        <f t="shared" si="19"/>
        <v/>
      </c>
      <c r="L232" s="10">
        <v>9300</v>
      </c>
      <c r="M232" s="65" t="s">
        <v>54</v>
      </c>
      <c r="N232" s="65" t="s">
        <v>55</v>
      </c>
      <c r="O232" s="6" t="s">
        <v>528</v>
      </c>
      <c r="R232" s="6" t="s">
        <v>528</v>
      </c>
      <c r="T232" s="23"/>
      <c r="U232" s="6" t="s">
        <v>205</v>
      </c>
      <c r="V232" s="9"/>
      <c r="W232" s="13">
        <v>0</v>
      </c>
      <c r="AA232" s="10"/>
      <c r="AC232" s="14"/>
      <c r="AD232" s="14"/>
      <c r="AJ232" s="6" t="s">
        <v>172</v>
      </c>
      <c r="AK232" s="10" t="s">
        <v>149</v>
      </c>
      <c r="AL232" s="6" t="s">
        <v>59</v>
      </c>
      <c r="AM232" s="6" t="s">
        <v>137</v>
      </c>
      <c r="AN232" s="10" t="s">
        <v>71</v>
      </c>
      <c r="AO232" s="6" t="s">
        <v>138</v>
      </c>
      <c r="AQ232" s="14" t="s">
        <v>836</v>
      </c>
      <c r="AR232" s="14" t="s">
        <v>837</v>
      </c>
      <c r="AS232" s="6" t="s">
        <v>838</v>
      </c>
      <c r="AU232" s="14" t="s">
        <v>839</v>
      </c>
      <c r="AV232" s="14" t="s">
        <v>840</v>
      </c>
      <c r="AW232" s="6" t="s">
        <v>144</v>
      </c>
      <c r="AX232" s="6" t="s">
        <v>841</v>
      </c>
    </row>
    <row r="233" spans="1:50" s="6" customFormat="1" ht="15" customHeight="1">
      <c r="A233" s="6" t="s">
        <v>382</v>
      </c>
      <c r="B233" s="5">
        <v>41780</v>
      </c>
      <c r="C233" s="6" t="s">
        <v>51</v>
      </c>
      <c r="D233" s="6" t="s">
        <v>52</v>
      </c>
      <c r="E233" s="6" t="s">
        <v>782</v>
      </c>
      <c r="F233" s="6" t="s">
        <v>383</v>
      </c>
      <c r="G233" s="8">
        <v>0.49374999999999997</v>
      </c>
      <c r="H233" s="8">
        <v>0.50035879629629632</v>
      </c>
      <c r="I233" s="57">
        <f t="shared" si="18"/>
        <v>9.5166666666667421</v>
      </c>
      <c r="J233" s="10"/>
      <c r="K233" s="58" t="str">
        <f t="shared" si="19"/>
        <v/>
      </c>
      <c r="L233" s="10">
        <v>215</v>
      </c>
      <c r="M233" s="65" t="s">
        <v>54</v>
      </c>
      <c r="N233" s="65" t="s">
        <v>55</v>
      </c>
      <c r="O233" s="6" t="s">
        <v>528</v>
      </c>
      <c r="R233" s="6" t="s">
        <v>528</v>
      </c>
      <c r="T233" s="23"/>
      <c r="U233" s="6" t="s">
        <v>205</v>
      </c>
      <c r="V233" s="9"/>
      <c r="W233" s="13">
        <v>0</v>
      </c>
      <c r="AA233" s="10"/>
      <c r="AC233" s="14"/>
      <c r="AD233" s="14"/>
      <c r="AJ233" s="6" t="s">
        <v>172</v>
      </c>
      <c r="AK233" s="10" t="s">
        <v>149</v>
      </c>
      <c r="AL233" s="6" t="s">
        <v>59</v>
      </c>
      <c r="AM233" s="6" t="s">
        <v>137</v>
      </c>
      <c r="AN233" s="10" t="s">
        <v>71</v>
      </c>
      <c r="AO233" s="6" t="s">
        <v>138</v>
      </c>
      <c r="AQ233" s="14" t="s">
        <v>842</v>
      </c>
      <c r="AR233" s="14" t="s">
        <v>843</v>
      </c>
      <c r="AS233" s="6" t="s">
        <v>838</v>
      </c>
      <c r="AU233" s="14" t="s">
        <v>842</v>
      </c>
      <c r="AV233" s="14" t="s">
        <v>843</v>
      </c>
      <c r="AW233" s="6" t="s">
        <v>144</v>
      </c>
      <c r="AX233" s="6" t="s">
        <v>844</v>
      </c>
    </row>
    <row r="234" spans="1:50" s="6" customFormat="1" ht="15" customHeight="1">
      <c r="A234" s="6" t="s">
        <v>203</v>
      </c>
      <c r="B234" s="5">
        <v>41780</v>
      </c>
      <c r="C234" s="6" t="s">
        <v>51</v>
      </c>
      <c r="D234" s="1" t="s">
        <v>133</v>
      </c>
      <c r="F234" s="6" t="s">
        <v>53</v>
      </c>
      <c r="G234" s="8">
        <v>0.54652777777777783</v>
      </c>
      <c r="H234" s="9">
        <v>0.55347222222222225</v>
      </c>
      <c r="I234" s="57">
        <f t="shared" si="18"/>
        <v>9.9999999999999645</v>
      </c>
      <c r="J234" s="10"/>
      <c r="K234" s="58" t="str">
        <f t="shared" si="19"/>
        <v/>
      </c>
      <c r="L234" s="10">
        <v>448</v>
      </c>
      <c r="M234" s="65" t="s">
        <v>339</v>
      </c>
      <c r="N234" s="65" t="s">
        <v>55</v>
      </c>
      <c r="O234" s="6" t="s">
        <v>340</v>
      </c>
      <c r="Q234" s="6" t="s">
        <v>340</v>
      </c>
      <c r="T234" s="23"/>
      <c r="U234" s="6" t="s">
        <v>135</v>
      </c>
      <c r="V234" s="9"/>
      <c r="W234" s="13">
        <v>0</v>
      </c>
      <c r="AA234" s="10"/>
      <c r="AC234" s="14"/>
      <c r="AD234" s="14"/>
      <c r="AJ234" s="6" t="s">
        <v>58</v>
      </c>
      <c r="AK234" s="10" t="s">
        <v>149</v>
      </c>
      <c r="AL234" s="6" t="s">
        <v>59</v>
      </c>
      <c r="AM234" s="6" t="s">
        <v>137</v>
      </c>
      <c r="AN234" s="10" t="s">
        <v>78</v>
      </c>
      <c r="AO234" s="6" t="s">
        <v>79</v>
      </c>
      <c r="AQ234" s="14" t="s">
        <v>845</v>
      </c>
      <c r="AR234" s="14" t="s">
        <v>846</v>
      </c>
      <c r="AS234" s="6" t="s">
        <v>209</v>
      </c>
      <c r="AU234" s="14" t="s">
        <v>344</v>
      </c>
      <c r="AV234" s="14" t="s">
        <v>345</v>
      </c>
      <c r="AW234" s="6" t="s">
        <v>144</v>
      </c>
      <c r="AX234" s="6" t="s">
        <v>847</v>
      </c>
    </row>
    <row r="235" spans="1:50" s="6" customFormat="1" ht="15" customHeight="1">
      <c r="A235" s="6" t="s">
        <v>203</v>
      </c>
      <c r="B235" s="5">
        <v>41780</v>
      </c>
      <c r="C235" s="6" t="s">
        <v>51</v>
      </c>
      <c r="D235" s="1" t="s">
        <v>133</v>
      </c>
      <c r="F235" s="6" t="s">
        <v>53</v>
      </c>
      <c r="G235" s="8">
        <v>0.5541666666666667</v>
      </c>
      <c r="H235" s="9">
        <v>0.56666666666666665</v>
      </c>
      <c r="I235" s="57">
        <f t="shared" si="18"/>
        <v>17.999999999999936</v>
      </c>
      <c r="J235" s="10"/>
      <c r="K235" s="58" t="str">
        <f t="shared" si="19"/>
        <v/>
      </c>
      <c r="L235" s="10">
        <v>682</v>
      </c>
      <c r="M235" s="65" t="s">
        <v>54</v>
      </c>
      <c r="N235" s="65" t="s">
        <v>55</v>
      </c>
      <c r="O235" s="6" t="s">
        <v>347</v>
      </c>
      <c r="Q235" s="6" t="s">
        <v>347</v>
      </c>
      <c r="T235" s="23"/>
      <c r="U235" s="6" t="s">
        <v>135</v>
      </c>
      <c r="V235" s="9"/>
      <c r="W235" s="13">
        <v>0</v>
      </c>
      <c r="AA235" s="10"/>
      <c r="AC235" s="14"/>
      <c r="AD235" s="14"/>
      <c r="AJ235" s="6" t="s">
        <v>58</v>
      </c>
      <c r="AK235" s="10" t="s">
        <v>149</v>
      </c>
      <c r="AL235" s="6" t="s">
        <v>338</v>
      </c>
      <c r="AM235" s="6" t="s">
        <v>293</v>
      </c>
      <c r="AN235" s="10" t="s">
        <v>78</v>
      </c>
      <c r="AO235" s="6" t="s">
        <v>79</v>
      </c>
      <c r="AQ235" s="14" t="s">
        <v>344</v>
      </c>
      <c r="AR235" s="14" t="s">
        <v>565</v>
      </c>
      <c r="AS235" s="6" t="s">
        <v>848</v>
      </c>
      <c r="AU235" s="14" t="s">
        <v>849</v>
      </c>
      <c r="AV235" s="14" t="s">
        <v>565</v>
      </c>
      <c r="AW235" s="6" t="s">
        <v>144</v>
      </c>
      <c r="AX235" s="6" t="s">
        <v>850</v>
      </c>
    </row>
    <row r="236" spans="1:50" s="6" customFormat="1" ht="15" customHeight="1">
      <c r="A236" s="6" t="s">
        <v>203</v>
      </c>
      <c r="B236" s="5">
        <v>41780</v>
      </c>
      <c r="C236" s="6" t="s">
        <v>51</v>
      </c>
      <c r="D236" s="1" t="s">
        <v>133</v>
      </c>
      <c r="F236" s="6" t="s">
        <v>53</v>
      </c>
      <c r="G236" s="8">
        <v>0.60347222222222219</v>
      </c>
      <c r="H236" s="9">
        <v>0.61527777777777781</v>
      </c>
      <c r="I236" s="57">
        <f t="shared" si="18"/>
        <v>17.000000000000099</v>
      </c>
      <c r="J236" s="10"/>
      <c r="K236" s="58" t="str">
        <f t="shared" si="19"/>
        <v/>
      </c>
      <c r="L236" s="10">
        <v>739</v>
      </c>
      <c r="M236" s="65" t="s">
        <v>54</v>
      </c>
      <c r="N236" s="65" t="s">
        <v>55</v>
      </c>
      <c r="O236" s="6" t="s">
        <v>220</v>
      </c>
      <c r="Q236" s="6" t="s">
        <v>220</v>
      </c>
      <c r="T236" s="23"/>
      <c r="U236" s="6" t="s">
        <v>135</v>
      </c>
      <c r="V236" s="9"/>
      <c r="W236" s="13">
        <v>0</v>
      </c>
      <c r="AA236" s="10"/>
      <c r="AC236" s="14"/>
      <c r="AD236" s="14"/>
      <c r="AJ236" s="6" t="s">
        <v>58</v>
      </c>
      <c r="AK236" s="10" t="s">
        <v>149</v>
      </c>
      <c r="AL236" s="6" t="s">
        <v>59</v>
      </c>
      <c r="AM236" s="6" t="s">
        <v>293</v>
      </c>
      <c r="AN236" s="10" t="s">
        <v>102</v>
      </c>
      <c r="AO236" s="6" t="s">
        <v>79</v>
      </c>
      <c r="AQ236" s="14" t="s">
        <v>851</v>
      </c>
      <c r="AR236" s="14" t="s">
        <v>852</v>
      </c>
      <c r="AS236" s="6" t="s">
        <v>853</v>
      </c>
      <c r="AU236" s="14" t="s">
        <v>851</v>
      </c>
      <c r="AV236" s="14" t="s">
        <v>852</v>
      </c>
      <c r="AW236" s="6" t="s">
        <v>144</v>
      </c>
      <c r="AX236" s="6" t="s">
        <v>854</v>
      </c>
    </row>
    <row r="237" spans="1:50" s="6" customFormat="1" ht="15" customHeight="1">
      <c r="A237" s="6" t="s">
        <v>382</v>
      </c>
      <c r="B237" s="5">
        <v>41780</v>
      </c>
      <c r="C237" s="6" t="s">
        <v>51</v>
      </c>
      <c r="D237" s="1" t="s">
        <v>133</v>
      </c>
      <c r="F237" s="6" t="s">
        <v>383</v>
      </c>
      <c r="G237" s="8">
        <v>0.61805555555555558</v>
      </c>
      <c r="H237" s="9">
        <v>0.63888888888888895</v>
      </c>
      <c r="I237" s="57">
        <f t="shared" si="18"/>
        <v>30.000000000000053</v>
      </c>
      <c r="J237" s="10"/>
      <c r="K237" s="58" t="str">
        <f t="shared" si="19"/>
        <v/>
      </c>
      <c r="L237" s="10">
        <v>5600</v>
      </c>
      <c r="M237" s="65" t="s">
        <v>54</v>
      </c>
      <c r="N237" s="65" t="s">
        <v>55</v>
      </c>
      <c r="O237" s="6" t="s">
        <v>588</v>
      </c>
      <c r="R237" s="6" t="s">
        <v>588</v>
      </c>
      <c r="T237" s="23"/>
      <c r="U237" s="6" t="s">
        <v>205</v>
      </c>
      <c r="V237" s="9"/>
      <c r="W237" s="13">
        <v>0</v>
      </c>
      <c r="AA237" s="10"/>
      <c r="AC237" s="14"/>
      <c r="AD237" s="14"/>
      <c r="AJ237" s="6" t="s">
        <v>123</v>
      </c>
      <c r="AK237" s="10" t="s">
        <v>426</v>
      </c>
      <c r="AL237" s="6" t="s">
        <v>59</v>
      </c>
      <c r="AM237" s="6" t="s">
        <v>418</v>
      </c>
      <c r="AN237" s="10" t="s">
        <v>60</v>
      </c>
      <c r="AO237" s="6" t="s">
        <v>79</v>
      </c>
      <c r="AQ237" s="14" t="s">
        <v>855</v>
      </c>
      <c r="AR237" s="14" t="s">
        <v>856</v>
      </c>
      <c r="AS237" s="6" t="s">
        <v>857</v>
      </c>
      <c r="AU237" s="14" t="s">
        <v>855</v>
      </c>
      <c r="AV237" s="14" t="s">
        <v>856</v>
      </c>
      <c r="AW237" s="6" t="s">
        <v>144</v>
      </c>
      <c r="AX237" s="6" t="s">
        <v>858</v>
      </c>
    </row>
    <row r="238" spans="1:50" s="6" customFormat="1" ht="15" customHeight="1">
      <c r="A238" s="6" t="s">
        <v>203</v>
      </c>
      <c r="B238" s="5">
        <v>41780</v>
      </c>
      <c r="C238" s="6" t="s">
        <v>51</v>
      </c>
      <c r="D238" s="1" t="s">
        <v>133</v>
      </c>
      <c r="F238" s="6" t="s">
        <v>53</v>
      </c>
      <c r="G238" s="8">
        <v>0.62986111111111109</v>
      </c>
      <c r="H238" s="9">
        <v>0.63611111111111118</v>
      </c>
      <c r="I238" s="57">
        <f t="shared" si="18"/>
        <v>9.0000000000001279</v>
      </c>
      <c r="J238" s="10"/>
      <c r="K238" s="58" t="str">
        <f t="shared" si="19"/>
        <v/>
      </c>
      <c r="L238" s="10">
        <v>425</v>
      </c>
      <c r="M238" s="65" t="s">
        <v>54</v>
      </c>
      <c r="N238" s="65" t="s">
        <v>55</v>
      </c>
      <c r="O238" s="6" t="s">
        <v>226</v>
      </c>
      <c r="Q238" s="6" t="s">
        <v>226</v>
      </c>
      <c r="T238" s="23"/>
      <c r="U238" s="6" t="s">
        <v>135</v>
      </c>
      <c r="V238" s="9"/>
      <c r="W238" s="13">
        <v>0</v>
      </c>
      <c r="AA238" s="10"/>
      <c r="AC238" s="14"/>
      <c r="AD238" s="14"/>
      <c r="AJ238" s="6" t="s">
        <v>58</v>
      </c>
      <c r="AK238" s="10" t="s">
        <v>149</v>
      </c>
      <c r="AL238" s="6" t="s">
        <v>59</v>
      </c>
      <c r="AM238" s="6" t="s">
        <v>293</v>
      </c>
      <c r="AN238" s="10" t="s">
        <v>102</v>
      </c>
      <c r="AO238" s="6" t="s">
        <v>79</v>
      </c>
      <c r="AQ238" s="14" t="s">
        <v>859</v>
      </c>
      <c r="AR238" s="14" t="s">
        <v>228</v>
      </c>
      <c r="AS238" s="6" t="s">
        <v>209</v>
      </c>
      <c r="AU238" s="14" t="s">
        <v>859</v>
      </c>
      <c r="AV238" s="14" t="s">
        <v>228</v>
      </c>
      <c r="AW238" s="6" t="s">
        <v>144</v>
      </c>
      <c r="AX238" s="6" t="s">
        <v>860</v>
      </c>
    </row>
    <row r="239" spans="1:50" s="6" customFormat="1" ht="15" customHeight="1">
      <c r="A239" s="6" t="s">
        <v>203</v>
      </c>
      <c r="B239" s="5">
        <v>41781</v>
      </c>
      <c r="C239" s="6" t="s">
        <v>51</v>
      </c>
      <c r="D239" s="1" t="s">
        <v>133</v>
      </c>
      <c r="F239" s="6" t="s">
        <v>53</v>
      </c>
      <c r="G239" s="8">
        <v>0.61597222222222225</v>
      </c>
      <c r="H239" s="9">
        <v>0.62152777777777779</v>
      </c>
      <c r="I239" s="57">
        <f t="shared" si="18"/>
        <v>7.9999999999999716</v>
      </c>
      <c r="J239" s="10"/>
      <c r="K239" s="58" t="str">
        <f t="shared" si="19"/>
        <v/>
      </c>
      <c r="L239" s="10">
        <v>371</v>
      </c>
      <c r="M239" s="65" t="s">
        <v>54</v>
      </c>
      <c r="N239" s="65" t="s">
        <v>55</v>
      </c>
      <c r="O239" s="6" t="s">
        <v>214</v>
      </c>
      <c r="Q239" s="6" t="s">
        <v>214</v>
      </c>
      <c r="T239" s="23"/>
      <c r="U239" s="6" t="s">
        <v>135</v>
      </c>
      <c r="V239" s="9"/>
      <c r="W239" s="13">
        <v>0</v>
      </c>
      <c r="AA239" s="10"/>
      <c r="AC239" s="14"/>
      <c r="AD239" s="14"/>
      <c r="AJ239" s="6" t="s">
        <v>58</v>
      </c>
      <c r="AK239" s="10" t="s">
        <v>149</v>
      </c>
      <c r="AL239" s="6" t="s">
        <v>59</v>
      </c>
      <c r="AM239" s="6" t="s">
        <v>137</v>
      </c>
      <c r="AN239" s="10" t="s">
        <v>111</v>
      </c>
      <c r="AO239" s="6" t="s">
        <v>138</v>
      </c>
      <c r="AQ239" s="14" t="s">
        <v>861</v>
      </c>
      <c r="AR239" s="14" t="s">
        <v>216</v>
      </c>
      <c r="AS239" s="6" t="s">
        <v>209</v>
      </c>
      <c r="AU239" s="14" t="s">
        <v>861</v>
      </c>
      <c r="AV239" s="14" t="s">
        <v>216</v>
      </c>
      <c r="AW239" s="6" t="s">
        <v>144</v>
      </c>
      <c r="AX239" s="6" t="s">
        <v>862</v>
      </c>
    </row>
    <row r="240" spans="1:50" s="6" customFormat="1" ht="15" customHeight="1">
      <c r="A240" s="6" t="s">
        <v>203</v>
      </c>
      <c r="B240" s="5">
        <v>41781</v>
      </c>
      <c r="C240" s="6" t="s">
        <v>51</v>
      </c>
      <c r="D240" s="1" t="s">
        <v>133</v>
      </c>
      <c r="F240" s="6" t="s">
        <v>53</v>
      </c>
      <c r="G240" s="8">
        <v>0.64722222222222225</v>
      </c>
      <c r="H240" s="9">
        <v>0.65555555555555556</v>
      </c>
      <c r="I240" s="57">
        <f t="shared" si="18"/>
        <v>11.999999999999957</v>
      </c>
      <c r="J240" s="10"/>
      <c r="K240" s="58" t="str">
        <f t="shared" si="19"/>
        <v/>
      </c>
      <c r="L240" s="10">
        <v>430</v>
      </c>
      <c r="M240" s="65" t="s">
        <v>54</v>
      </c>
      <c r="N240" s="65" t="s">
        <v>55</v>
      </c>
      <c r="O240" s="6" t="s">
        <v>335</v>
      </c>
      <c r="Q240" s="6" t="s">
        <v>335</v>
      </c>
      <c r="T240" s="23"/>
      <c r="U240" s="6" t="s">
        <v>135</v>
      </c>
      <c r="V240" s="9"/>
      <c r="W240" s="13">
        <v>0</v>
      </c>
      <c r="AA240" s="10"/>
      <c r="AC240" s="14"/>
      <c r="AD240" s="14"/>
      <c r="AJ240" s="6" t="s">
        <v>58</v>
      </c>
      <c r="AK240" s="10" t="s">
        <v>149</v>
      </c>
      <c r="AL240" s="6" t="s">
        <v>59</v>
      </c>
      <c r="AM240" s="6" t="s">
        <v>293</v>
      </c>
      <c r="AN240" s="10" t="s">
        <v>99</v>
      </c>
      <c r="AO240" s="6" t="s">
        <v>90</v>
      </c>
      <c r="AQ240" s="14" t="s">
        <v>863</v>
      </c>
      <c r="AR240" s="14" t="s">
        <v>864</v>
      </c>
      <c r="AS240" s="6" t="s">
        <v>209</v>
      </c>
      <c r="AU240" s="14" t="s">
        <v>865</v>
      </c>
      <c r="AV240" s="14" t="s">
        <v>864</v>
      </c>
      <c r="AW240" s="6" t="s">
        <v>144</v>
      </c>
      <c r="AX240" s="6" t="s">
        <v>866</v>
      </c>
    </row>
    <row r="241" spans="1:50" s="6" customFormat="1" ht="15" customHeight="1">
      <c r="A241" s="6" t="s">
        <v>382</v>
      </c>
      <c r="B241" s="5">
        <v>41782</v>
      </c>
      <c r="C241" s="6" t="s">
        <v>51</v>
      </c>
      <c r="D241" s="6" t="s">
        <v>52</v>
      </c>
      <c r="E241" s="6" t="s">
        <v>460</v>
      </c>
      <c r="F241" s="6" t="s">
        <v>383</v>
      </c>
      <c r="G241" s="8">
        <v>0.57222222222222219</v>
      </c>
      <c r="H241" s="9">
        <v>0.58333333333333337</v>
      </c>
      <c r="I241" s="57">
        <f t="shared" si="18"/>
        <v>16.000000000000103</v>
      </c>
      <c r="J241" s="10"/>
      <c r="K241" s="58" t="str">
        <f t="shared" si="19"/>
        <v/>
      </c>
      <c r="L241" s="10">
        <v>1500</v>
      </c>
      <c r="M241" s="65" t="s">
        <v>54</v>
      </c>
      <c r="N241" s="65" t="s">
        <v>55</v>
      </c>
      <c r="O241" s="6" t="s">
        <v>588</v>
      </c>
      <c r="R241" s="6" t="s">
        <v>588</v>
      </c>
      <c r="T241" s="23"/>
      <c r="U241" s="6" t="s">
        <v>429</v>
      </c>
      <c r="V241" s="9"/>
      <c r="W241" s="13">
        <v>0</v>
      </c>
      <c r="AA241" s="10"/>
      <c r="AC241" s="14"/>
      <c r="AD241" s="14"/>
      <c r="AJ241" s="6" t="s">
        <v>123</v>
      </c>
      <c r="AK241" s="10" t="s">
        <v>426</v>
      </c>
      <c r="AL241" s="6" t="s">
        <v>59</v>
      </c>
      <c r="AM241" s="6" t="s">
        <v>137</v>
      </c>
      <c r="AN241" s="10" t="s">
        <v>71</v>
      </c>
      <c r="AO241" s="6" t="s">
        <v>138</v>
      </c>
      <c r="AQ241" s="14" t="s">
        <v>867</v>
      </c>
      <c r="AR241" s="14" t="s">
        <v>868</v>
      </c>
      <c r="AS241" s="6" t="s">
        <v>869</v>
      </c>
      <c r="AU241" s="14" t="s">
        <v>870</v>
      </c>
      <c r="AV241" s="14" t="s">
        <v>871</v>
      </c>
      <c r="AW241" s="6" t="s">
        <v>144</v>
      </c>
      <c r="AX241" s="6" t="s">
        <v>872</v>
      </c>
    </row>
    <row r="242" spans="1:50" ht="15" customHeight="1">
      <c r="A242" s="4" t="s">
        <v>50</v>
      </c>
      <c r="B242" s="5">
        <v>41782</v>
      </c>
      <c r="C242" s="6" t="s">
        <v>51</v>
      </c>
      <c r="D242" s="4" t="s">
        <v>133</v>
      </c>
      <c r="E242" s="6"/>
      <c r="F242" s="24" t="s">
        <v>53</v>
      </c>
      <c r="G242" s="8">
        <v>0.61319444444444449</v>
      </c>
      <c r="H242" s="9">
        <v>0.62291666666666667</v>
      </c>
      <c r="I242" s="57">
        <f t="shared" si="18"/>
        <v>13.99999999999995</v>
      </c>
      <c r="J242" s="10"/>
      <c r="K242" s="58" t="str">
        <f t="shared" si="19"/>
        <v/>
      </c>
      <c r="L242" s="10"/>
      <c r="M242" s="65" t="s">
        <v>54</v>
      </c>
      <c r="N242" s="65" t="s">
        <v>55</v>
      </c>
      <c r="O242" s="11" t="s">
        <v>67</v>
      </c>
      <c r="P242" s="6"/>
      <c r="Q242" s="6"/>
      <c r="R242" s="6"/>
      <c r="S242" s="11" t="s">
        <v>68</v>
      </c>
      <c r="T242" s="6"/>
      <c r="U242" s="12" t="s">
        <v>65</v>
      </c>
      <c r="V242" s="9"/>
      <c r="W242" s="13">
        <v>0</v>
      </c>
      <c r="X242" s="6"/>
      <c r="Y242" s="6"/>
      <c r="Z242" s="6"/>
      <c r="AA242" s="10"/>
      <c r="AB242" s="6"/>
      <c r="AC242" s="14"/>
      <c r="AD242" s="14"/>
      <c r="AE242" s="6"/>
      <c r="AF242" s="15"/>
      <c r="AG242" s="6"/>
      <c r="AH242" s="6"/>
      <c r="AI242" s="6"/>
      <c r="AJ242" s="11" t="s">
        <v>58</v>
      </c>
      <c r="AK242" s="10">
        <v>2000</v>
      </c>
      <c r="AL242" s="6" t="s">
        <v>59</v>
      </c>
      <c r="AM242" s="12">
        <v>1</v>
      </c>
      <c r="AN242" s="16" t="s">
        <v>111</v>
      </c>
      <c r="AO242" s="15" t="s">
        <v>90</v>
      </c>
      <c r="AP242" s="6"/>
      <c r="AQ242" s="14">
        <v>472677</v>
      </c>
      <c r="AR242" s="14">
        <v>6317420</v>
      </c>
      <c r="AS242" s="6" t="s">
        <v>61</v>
      </c>
      <c r="AT242" s="12" t="s">
        <v>61</v>
      </c>
      <c r="AU242" s="14">
        <v>472677</v>
      </c>
      <c r="AV242" s="14">
        <v>6317420</v>
      </c>
      <c r="AW242" s="6"/>
      <c r="AX242" s="6"/>
    </row>
    <row r="243" spans="1:50" ht="15" customHeight="1">
      <c r="A243" s="4" t="s">
        <v>50</v>
      </c>
      <c r="B243" s="5">
        <v>41782</v>
      </c>
      <c r="C243" s="6" t="s">
        <v>51</v>
      </c>
      <c r="D243" s="4" t="s">
        <v>133</v>
      </c>
      <c r="E243" s="6"/>
      <c r="F243" s="24" t="s">
        <v>53</v>
      </c>
      <c r="G243" s="8">
        <v>0.62847222222222221</v>
      </c>
      <c r="H243" s="9">
        <v>0.63750000000000007</v>
      </c>
      <c r="I243" s="57">
        <f t="shared" si="18"/>
        <v>13.000000000000114</v>
      </c>
      <c r="J243" s="10"/>
      <c r="K243" s="58" t="str">
        <f t="shared" si="19"/>
        <v/>
      </c>
      <c r="L243" s="10"/>
      <c r="M243" s="65" t="s">
        <v>54</v>
      </c>
      <c r="N243" s="65" t="s">
        <v>55</v>
      </c>
      <c r="O243" s="11" t="s">
        <v>63</v>
      </c>
      <c r="P243" s="6"/>
      <c r="Q243" s="6"/>
      <c r="R243" s="6"/>
      <c r="S243" s="11" t="s">
        <v>64</v>
      </c>
      <c r="T243" s="6"/>
      <c r="U243" s="12" t="s">
        <v>65</v>
      </c>
      <c r="V243" s="9"/>
      <c r="W243" s="13">
        <v>0</v>
      </c>
      <c r="X243" s="6"/>
      <c r="Y243" s="6"/>
      <c r="Z243" s="6"/>
      <c r="AA243" s="10"/>
      <c r="AB243" s="6"/>
      <c r="AC243" s="14"/>
      <c r="AD243" s="14"/>
      <c r="AE243" s="6"/>
      <c r="AF243" s="15"/>
      <c r="AG243" s="6"/>
      <c r="AH243" s="6"/>
      <c r="AI243" s="6"/>
      <c r="AJ243" s="11" t="s">
        <v>58</v>
      </c>
      <c r="AK243" s="10">
        <v>2000</v>
      </c>
      <c r="AL243" s="6" t="s">
        <v>59</v>
      </c>
      <c r="AM243" s="12">
        <v>1</v>
      </c>
      <c r="AN243" s="16" t="s">
        <v>111</v>
      </c>
      <c r="AO243" s="15" t="s">
        <v>87</v>
      </c>
      <c r="AP243" s="6"/>
      <c r="AQ243" s="14">
        <v>473736</v>
      </c>
      <c r="AR243" s="14">
        <v>6314272</v>
      </c>
      <c r="AS243" s="6" t="s">
        <v>61</v>
      </c>
      <c r="AT243" s="12" t="s">
        <v>61</v>
      </c>
      <c r="AU243" s="14">
        <v>473736</v>
      </c>
      <c r="AV243" s="14">
        <v>6314272</v>
      </c>
      <c r="AW243" s="6"/>
      <c r="AX243" s="6"/>
    </row>
    <row r="244" spans="1:50" ht="15" customHeight="1">
      <c r="A244" s="4" t="s">
        <v>50</v>
      </c>
      <c r="B244" s="5">
        <v>41782</v>
      </c>
      <c r="C244" s="6" t="s">
        <v>51</v>
      </c>
      <c r="D244" s="4" t="s">
        <v>133</v>
      </c>
      <c r="E244" s="6"/>
      <c r="F244" s="24" t="s">
        <v>53</v>
      </c>
      <c r="G244" s="8">
        <v>0.64930555555555558</v>
      </c>
      <c r="H244" s="9">
        <v>0.65416666666666667</v>
      </c>
      <c r="I244" s="57">
        <f t="shared" si="18"/>
        <v>6.9999999999999751</v>
      </c>
      <c r="J244" s="10"/>
      <c r="K244" s="58" t="str">
        <f t="shared" si="19"/>
        <v/>
      </c>
      <c r="L244" s="10"/>
      <c r="M244" s="65" t="s">
        <v>54</v>
      </c>
      <c r="N244" s="65" t="s">
        <v>71</v>
      </c>
      <c r="O244" s="11" t="s">
        <v>107</v>
      </c>
      <c r="P244" s="6"/>
      <c r="Q244" s="6"/>
      <c r="R244" s="6"/>
      <c r="S244" s="11" t="s">
        <v>108</v>
      </c>
      <c r="T244" s="6"/>
      <c r="U244" s="12" t="s">
        <v>65</v>
      </c>
      <c r="V244" s="9"/>
      <c r="W244" s="13">
        <v>0</v>
      </c>
      <c r="X244" s="6"/>
      <c r="Y244" s="6"/>
      <c r="Z244" s="6"/>
      <c r="AA244" s="10"/>
      <c r="AB244" s="6"/>
      <c r="AC244" s="14"/>
      <c r="AD244" s="14"/>
      <c r="AE244" s="6"/>
      <c r="AF244" s="15"/>
      <c r="AG244" s="6"/>
      <c r="AH244" s="6"/>
      <c r="AI244" s="6"/>
      <c r="AJ244" s="11" t="s">
        <v>58</v>
      </c>
      <c r="AK244" s="10">
        <v>2000</v>
      </c>
      <c r="AL244" s="6" t="s">
        <v>59</v>
      </c>
      <c r="AM244" s="12">
        <v>1</v>
      </c>
      <c r="AN244" s="16" t="s">
        <v>111</v>
      </c>
      <c r="AO244" s="15" t="s">
        <v>87</v>
      </c>
      <c r="AP244" s="6"/>
      <c r="AQ244" s="14">
        <v>474428</v>
      </c>
      <c r="AR244" s="14">
        <v>6308447</v>
      </c>
      <c r="AS244" s="6" t="s">
        <v>82</v>
      </c>
      <c r="AT244" s="12" t="s">
        <v>61</v>
      </c>
      <c r="AU244" s="14">
        <v>474447</v>
      </c>
      <c r="AV244" s="14">
        <v>6308328</v>
      </c>
      <c r="AW244" s="6"/>
      <c r="AX244" s="6"/>
    </row>
    <row r="245" spans="1:50" ht="15" customHeight="1">
      <c r="A245" s="4" t="s">
        <v>50</v>
      </c>
      <c r="B245" s="5">
        <v>41782</v>
      </c>
      <c r="C245" s="6" t="s">
        <v>51</v>
      </c>
      <c r="D245" s="4" t="s">
        <v>133</v>
      </c>
      <c r="E245" s="6"/>
      <c r="F245" s="24" t="s">
        <v>53</v>
      </c>
      <c r="G245" s="8">
        <v>0.66249999999999998</v>
      </c>
      <c r="H245" s="9">
        <v>0.66597222222222219</v>
      </c>
      <c r="I245" s="57">
        <f t="shared" si="18"/>
        <v>4.9999999999999822</v>
      </c>
      <c r="J245" s="10"/>
      <c r="K245" s="58" t="str">
        <f t="shared" si="19"/>
        <v/>
      </c>
      <c r="L245" s="10"/>
      <c r="M245" s="65" t="s">
        <v>54</v>
      </c>
      <c r="N245" s="65" t="s">
        <v>71</v>
      </c>
      <c r="O245" s="11" t="s">
        <v>72</v>
      </c>
      <c r="P245" s="6"/>
      <c r="Q245" s="6"/>
      <c r="R245" s="6"/>
      <c r="S245" s="11" t="s">
        <v>73</v>
      </c>
      <c r="T245" s="6"/>
      <c r="U245" s="12" t="s">
        <v>65</v>
      </c>
      <c r="V245" s="9"/>
      <c r="W245" s="13">
        <v>0</v>
      </c>
      <c r="X245" s="6"/>
      <c r="Y245" s="6"/>
      <c r="Z245" s="6"/>
      <c r="AA245" s="10"/>
      <c r="AB245" s="6"/>
      <c r="AC245" s="14"/>
      <c r="AD245" s="14"/>
      <c r="AE245" s="6"/>
      <c r="AF245" s="15"/>
      <c r="AG245" s="6"/>
      <c r="AH245" s="6"/>
      <c r="AI245" s="6"/>
      <c r="AJ245" s="11" t="s">
        <v>58</v>
      </c>
      <c r="AK245" s="10">
        <v>2000</v>
      </c>
      <c r="AL245" s="6" t="s">
        <v>59</v>
      </c>
      <c r="AM245" s="12">
        <v>1</v>
      </c>
      <c r="AN245" s="16" t="s">
        <v>111</v>
      </c>
      <c r="AO245" s="15" t="s">
        <v>87</v>
      </c>
      <c r="AP245" s="6"/>
      <c r="AQ245" s="14">
        <v>474428</v>
      </c>
      <c r="AR245" s="14">
        <v>6308444</v>
      </c>
      <c r="AS245" s="6" t="s">
        <v>61</v>
      </c>
      <c r="AT245" s="12" t="s">
        <v>82</v>
      </c>
      <c r="AU245" s="14">
        <v>474447</v>
      </c>
      <c r="AV245" s="14">
        <v>6308328</v>
      </c>
      <c r="AW245" s="6"/>
      <c r="AX245" s="6"/>
    </row>
    <row r="246" spans="1:50" ht="15" customHeight="1">
      <c r="A246" s="4" t="s">
        <v>50</v>
      </c>
      <c r="B246" s="5">
        <v>41782</v>
      </c>
      <c r="C246" s="6" t="s">
        <v>51</v>
      </c>
      <c r="D246" s="4" t="s">
        <v>133</v>
      </c>
      <c r="E246" s="6"/>
      <c r="F246" s="24" t="s">
        <v>53</v>
      </c>
      <c r="G246" s="8">
        <v>0.6743055555555556</v>
      </c>
      <c r="H246" s="9">
        <v>0.6791666666666667</v>
      </c>
      <c r="I246" s="57">
        <f t="shared" si="18"/>
        <v>6.9999999999999751</v>
      </c>
      <c r="J246" s="10"/>
      <c r="K246" s="58" t="str">
        <f t="shared" si="19"/>
        <v/>
      </c>
      <c r="L246" s="10"/>
      <c r="M246" s="65" t="s">
        <v>54</v>
      </c>
      <c r="N246" s="65" t="s">
        <v>55</v>
      </c>
      <c r="O246" s="11" t="s">
        <v>117</v>
      </c>
      <c r="P246" s="6"/>
      <c r="Q246" s="6"/>
      <c r="R246" s="6"/>
      <c r="S246" s="11" t="s">
        <v>118</v>
      </c>
      <c r="T246" s="6"/>
      <c r="U246" s="12" t="s">
        <v>65</v>
      </c>
      <c r="V246" s="9"/>
      <c r="W246" s="13">
        <v>0</v>
      </c>
      <c r="X246" s="6"/>
      <c r="Y246" s="6"/>
      <c r="Z246" s="6"/>
      <c r="AA246" s="10"/>
      <c r="AB246" s="6"/>
      <c r="AC246" s="14"/>
      <c r="AD246" s="14"/>
      <c r="AE246" s="6"/>
      <c r="AF246" s="15"/>
      <c r="AG246" s="6"/>
      <c r="AH246" s="6"/>
      <c r="AI246" s="6"/>
      <c r="AJ246" s="11" t="s">
        <v>58</v>
      </c>
      <c r="AK246" s="10">
        <v>2000</v>
      </c>
      <c r="AL246" s="6" t="s">
        <v>59</v>
      </c>
      <c r="AM246" s="12">
        <v>1</v>
      </c>
      <c r="AN246" s="16" t="s">
        <v>111</v>
      </c>
      <c r="AO246" s="15" t="s">
        <v>79</v>
      </c>
      <c r="AP246" s="6"/>
      <c r="AQ246" s="14">
        <v>474428</v>
      </c>
      <c r="AR246" s="14">
        <v>6308447</v>
      </c>
      <c r="AS246" s="6" t="s">
        <v>66</v>
      </c>
      <c r="AT246" s="12" t="s">
        <v>66</v>
      </c>
      <c r="AU246" s="14">
        <v>474447</v>
      </c>
      <c r="AV246" s="14">
        <v>6308325</v>
      </c>
      <c r="AW246" s="6"/>
      <c r="AX246" s="6"/>
    </row>
    <row r="247" spans="1:50" ht="15" customHeight="1">
      <c r="A247" s="4" t="s">
        <v>50</v>
      </c>
      <c r="B247" s="5">
        <v>41782</v>
      </c>
      <c r="C247" s="6" t="s">
        <v>51</v>
      </c>
      <c r="D247" s="4" t="s">
        <v>133</v>
      </c>
      <c r="E247" s="6"/>
      <c r="F247" s="24" t="s">
        <v>53</v>
      </c>
      <c r="G247" s="8">
        <v>0.68263888888888891</v>
      </c>
      <c r="H247" s="9">
        <v>0.6875</v>
      </c>
      <c r="I247" s="57">
        <f t="shared" si="18"/>
        <v>6.9999999999999751</v>
      </c>
      <c r="J247" s="10"/>
      <c r="K247" s="58" t="str">
        <f t="shared" si="19"/>
        <v/>
      </c>
      <c r="L247" s="10"/>
      <c r="M247" s="65" t="s">
        <v>54</v>
      </c>
      <c r="N247" s="65" t="s">
        <v>71</v>
      </c>
      <c r="O247" s="11" t="s">
        <v>115</v>
      </c>
      <c r="P247" s="6"/>
      <c r="Q247" s="6"/>
      <c r="R247" s="6"/>
      <c r="S247" s="11" t="s">
        <v>116</v>
      </c>
      <c r="T247" s="6"/>
      <c r="U247" s="12" t="s">
        <v>65</v>
      </c>
      <c r="V247" s="9"/>
      <c r="W247" s="13">
        <v>0</v>
      </c>
      <c r="X247" s="6"/>
      <c r="Y247" s="6"/>
      <c r="Z247" s="6"/>
      <c r="AA247" s="10"/>
      <c r="AB247" s="6"/>
      <c r="AC247" s="14"/>
      <c r="AD247" s="14"/>
      <c r="AE247" s="6"/>
      <c r="AF247" s="15"/>
      <c r="AG247" s="6"/>
      <c r="AH247" s="6"/>
      <c r="AI247" s="6"/>
      <c r="AJ247" s="11" t="s">
        <v>58</v>
      </c>
      <c r="AK247" s="10">
        <v>2000</v>
      </c>
      <c r="AL247" s="6" t="s">
        <v>59</v>
      </c>
      <c r="AM247" s="12">
        <v>1</v>
      </c>
      <c r="AN247" s="16" t="s">
        <v>111</v>
      </c>
      <c r="AO247" s="15" t="s">
        <v>90</v>
      </c>
      <c r="AP247" s="6"/>
      <c r="AQ247" s="14">
        <v>474980</v>
      </c>
      <c r="AR247" s="14">
        <v>6309300</v>
      </c>
      <c r="AS247" s="6" t="s">
        <v>69</v>
      </c>
      <c r="AT247" s="12" t="s">
        <v>69</v>
      </c>
      <c r="AU247" s="14">
        <v>474978</v>
      </c>
      <c r="AV247" s="14">
        <v>6309294</v>
      </c>
      <c r="AW247" s="6"/>
      <c r="AX247" s="6"/>
    </row>
    <row r="248" spans="1:50" ht="15" customHeight="1">
      <c r="A248" s="4" t="s">
        <v>50</v>
      </c>
      <c r="B248" s="5">
        <v>41783</v>
      </c>
      <c r="C248" s="6" t="s">
        <v>51</v>
      </c>
      <c r="D248" s="4" t="s">
        <v>133</v>
      </c>
      <c r="E248" s="6"/>
      <c r="F248" s="24" t="s">
        <v>53</v>
      </c>
      <c r="G248" s="8">
        <v>0.42708333333333331</v>
      </c>
      <c r="H248" s="9">
        <v>0.44305555555555554</v>
      </c>
      <c r="I248" s="57">
        <f t="shared" si="18"/>
        <v>23</v>
      </c>
      <c r="J248" s="10"/>
      <c r="K248" s="58" t="str">
        <f t="shared" si="19"/>
        <v/>
      </c>
      <c r="L248" s="10"/>
      <c r="M248" s="65" t="s">
        <v>54</v>
      </c>
      <c r="N248" s="65" t="s">
        <v>55</v>
      </c>
      <c r="O248" s="11" t="s">
        <v>112</v>
      </c>
      <c r="P248" s="6"/>
      <c r="Q248" s="6"/>
      <c r="R248" s="6"/>
      <c r="S248" s="11" t="s">
        <v>113</v>
      </c>
      <c r="T248" s="6"/>
      <c r="U248" s="12" t="s">
        <v>87</v>
      </c>
      <c r="V248" s="9"/>
      <c r="W248" s="13">
        <v>0</v>
      </c>
      <c r="X248" s="6"/>
      <c r="Y248" s="6"/>
      <c r="Z248" s="6"/>
      <c r="AA248" s="10"/>
      <c r="AB248" s="6"/>
      <c r="AC248" s="14"/>
      <c r="AD248" s="14"/>
      <c r="AE248" s="6"/>
      <c r="AF248" s="15"/>
      <c r="AG248" s="6"/>
      <c r="AH248" s="6"/>
      <c r="AI248" s="6"/>
      <c r="AJ248" s="11" t="s">
        <v>58</v>
      </c>
      <c r="AK248" s="10">
        <v>2000</v>
      </c>
      <c r="AL248" s="6" t="s">
        <v>59</v>
      </c>
      <c r="AM248" s="12">
        <v>2</v>
      </c>
      <c r="AN248" s="16" t="s">
        <v>102</v>
      </c>
      <c r="AO248" s="15" t="s">
        <v>79</v>
      </c>
      <c r="AP248" s="6"/>
      <c r="AQ248" s="14">
        <v>476637</v>
      </c>
      <c r="AR248" s="14">
        <v>6312218</v>
      </c>
      <c r="AS248" s="6" t="s">
        <v>114</v>
      </c>
      <c r="AT248" s="12" t="s">
        <v>114</v>
      </c>
      <c r="AU248" s="14">
        <v>476637</v>
      </c>
      <c r="AV248" s="14">
        <v>6312218</v>
      </c>
      <c r="AW248" s="6"/>
      <c r="AX248" s="6"/>
    </row>
    <row r="249" spans="1:50" ht="15" customHeight="1">
      <c r="A249" s="4" t="s">
        <v>50</v>
      </c>
      <c r="B249" s="5">
        <v>41783</v>
      </c>
      <c r="C249" s="6" t="s">
        <v>51</v>
      </c>
      <c r="D249" s="4" t="s">
        <v>133</v>
      </c>
      <c r="E249" s="6"/>
      <c r="F249" s="24" t="s">
        <v>53</v>
      </c>
      <c r="G249" s="8">
        <v>0.44861111111111113</v>
      </c>
      <c r="H249" s="9">
        <v>0.4548611111111111</v>
      </c>
      <c r="I249" s="57">
        <f t="shared" si="18"/>
        <v>8.999999999999968</v>
      </c>
      <c r="J249" s="10"/>
      <c r="K249" s="58" t="str">
        <f t="shared" si="19"/>
        <v/>
      </c>
      <c r="L249" s="10"/>
      <c r="M249" s="65" t="s">
        <v>54</v>
      </c>
      <c r="N249" s="65" t="s">
        <v>55</v>
      </c>
      <c r="O249" s="11" t="s">
        <v>100</v>
      </c>
      <c r="P249" s="6"/>
      <c r="Q249" s="6"/>
      <c r="R249" s="6"/>
      <c r="S249" s="11" t="s">
        <v>101</v>
      </c>
      <c r="T249" s="6"/>
      <c r="U249" s="12" t="s">
        <v>65</v>
      </c>
      <c r="V249" s="9"/>
      <c r="W249" s="13">
        <v>0</v>
      </c>
      <c r="X249" s="6"/>
      <c r="Y249" s="6"/>
      <c r="Z249" s="6"/>
      <c r="AA249" s="10"/>
      <c r="AB249" s="6"/>
      <c r="AC249" s="14"/>
      <c r="AD249" s="14"/>
      <c r="AE249" s="6"/>
      <c r="AF249" s="15"/>
      <c r="AG249" s="6"/>
      <c r="AH249" s="6"/>
      <c r="AI249" s="6"/>
      <c r="AJ249" s="11" t="s">
        <v>58</v>
      </c>
      <c r="AK249" s="10">
        <v>2000</v>
      </c>
      <c r="AL249" s="6" t="s">
        <v>59</v>
      </c>
      <c r="AM249" s="12">
        <v>2</v>
      </c>
      <c r="AN249" s="16" t="s">
        <v>95</v>
      </c>
      <c r="AO249" s="15" t="s">
        <v>79</v>
      </c>
      <c r="AP249" s="6"/>
      <c r="AQ249" s="14">
        <v>474980</v>
      </c>
      <c r="AR249" s="14">
        <v>6309300</v>
      </c>
      <c r="AS249" s="6" t="s">
        <v>61</v>
      </c>
      <c r="AT249" s="12" t="s">
        <v>82</v>
      </c>
      <c r="AU249" s="14">
        <v>474978</v>
      </c>
      <c r="AV249" s="14">
        <v>6309294</v>
      </c>
      <c r="AW249" s="6"/>
      <c r="AX249" s="6"/>
    </row>
    <row r="250" spans="1:50" ht="15" customHeight="1">
      <c r="A250" s="4" t="s">
        <v>50</v>
      </c>
      <c r="B250" s="5">
        <v>41783</v>
      </c>
      <c r="C250" s="6" t="s">
        <v>51</v>
      </c>
      <c r="D250" s="4" t="s">
        <v>133</v>
      </c>
      <c r="E250" s="6"/>
      <c r="F250" s="24" t="s">
        <v>53</v>
      </c>
      <c r="G250" s="8">
        <v>0.45763888888888887</v>
      </c>
      <c r="H250" s="9">
        <v>0.46666666666666662</v>
      </c>
      <c r="I250" s="57">
        <f t="shared" si="18"/>
        <v>12.999999999999954</v>
      </c>
      <c r="J250" s="10"/>
      <c r="K250" s="58" t="str">
        <f t="shared" si="19"/>
        <v/>
      </c>
      <c r="L250" s="10"/>
      <c r="M250" s="65" t="s">
        <v>54</v>
      </c>
      <c r="N250" s="65" t="s">
        <v>71</v>
      </c>
      <c r="O250" s="11" t="s">
        <v>97</v>
      </c>
      <c r="P250" s="6"/>
      <c r="Q250" s="6"/>
      <c r="R250" s="6"/>
      <c r="S250" s="11" t="s">
        <v>98</v>
      </c>
      <c r="T250" s="6"/>
      <c r="U250" s="12" t="s">
        <v>65</v>
      </c>
      <c r="V250" s="9"/>
      <c r="W250" s="13">
        <v>0</v>
      </c>
      <c r="X250" s="6"/>
      <c r="Y250" s="6"/>
      <c r="Z250" s="6"/>
      <c r="AA250" s="10"/>
      <c r="AB250" s="6"/>
      <c r="AC250" s="14"/>
      <c r="AD250" s="14"/>
      <c r="AE250" s="6"/>
      <c r="AF250" s="15"/>
      <c r="AG250" s="6"/>
      <c r="AH250" s="6"/>
      <c r="AI250" s="6"/>
      <c r="AJ250" s="11" t="s">
        <v>58</v>
      </c>
      <c r="AK250" s="10">
        <v>2000</v>
      </c>
      <c r="AL250" s="6" t="s">
        <v>59</v>
      </c>
      <c r="AM250" s="12">
        <v>3</v>
      </c>
      <c r="AN250" s="16" t="s">
        <v>95</v>
      </c>
      <c r="AO250" s="15" t="s">
        <v>79</v>
      </c>
      <c r="AP250" s="6"/>
      <c r="AQ250" s="14">
        <v>474657</v>
      </c>
      <c r="AR250" s="14">
        <v>6312456</v>
      </c>
      <c r="AS250" s="6" t="s">
        <v>75</v>
      </c>
      <c r="AT250" s="12" t="s">
        <v>75</v>
      </c>
      <c r="AU250" s="14">
        <v>474657</v>
      </c>
      <c r="AV250" s="14">
        <v>6312456</v>
      </c>
      <c r="AW250" s="6"/>
      <c r="AX250" s="6"/>
    </row>
    <row r="251" spans="1:50" ht="15" customHeight="1">
      <c r="A251" s="6" t="s">
        <v>382</v>
      </c>
      <c r="B251" s="5">
        <v>41784</v>
      </c>
      <c r="C251" s="6" t="s">
        <v>51</v>
      </c>
      <c r="D251" s="1" t="s">
        <v>133</v>
      </c>
      <c r="E251" s="6"/>
      <c r="F251" s="6" t="s">
        <v>383</v>
      </c>
      <c r="G251" s="8">
        <v>0.375</v>
      </c>
      <c r="H251" s="9">
        <v>0.54166666666666663</v>
      </c>
      <c r="I251" s="57">
        <f t="shared" si="18"/>
        <v>239.99999999999994</v>
      </c>
      <c r="J251" s="10"/>
      <c r="K251" s="58" t="str">
        <f t="shared" si="19"/>
        <v/>
      </c>
      <c r="L251" s="10">
        <v>1800</v>
      </c>
      <c r="M251" s="65" t="s">
        <v>54</v>
      </c>
      <c r="N251" s="65" t="s">
        <v>55</v>
      </c>
      <c r="O251" s="6" t="s">
        <v>570</v>
      </c>
      <c r="P251" s="6"/>
      <c r="Q251" s="6"/>
      <c r="R251" s="6" t="s">
        <v>570</v>
      </c>
      <c r="S251" s="6"/>
      <c r="T251" s="23"/>
      <c r="U251" s="6" t="s">
        <v>261</v>
      </c>
      <c r="V251" s="9"/>
      <c r="W251" s="13">
        <v>0</v>
      </c>
      <c r="X251" s="6"/>
      <c r="Y251" s="6"/>
      <c r="Z251" s="6"/>
      <c r="AA251" s="10"/>
      <c r="AB251" s="6"/>
      <c r="AC251" s="14"/>
      <c r="AD251" s="14"/>
      <c r="AE251" s="6"/>
      <c r="AF251" s="6"/>
      <c r="AG251" s="6"/>
      <c r="AH251" s="6"/>
      <c r="AI251" s="6"/>
      <c r="AJ251" s="6" t="s">
        <v>123</v>
      </c>
      <c r="AK251" s="10" t="s">
        <v>149</v>
      </c>
      <c r="AL251" s="6" t="s">
        <v>59</v>
      </c>
      <c r="AM251" s="6" t="s">
        <v>59</v>
      </c>
      <c r="AN251" s="10" t="s">
        <v>135</v>
      </c>
      <c r="AO251" s="6" t="s">
        <v>138</v>
      </c>
      <c r="AP251" s="6"/>
      <c r="AQ251" s="14" t="s">
        <v>873</v>
      </c>
      <c r="AR251" s="14" t="s">
        <v>874</v>
      </c>
      <c r="AS251" s="6" t="s">
        <v>875</v>
      </c>
      <c r="AT251" s="6"/>
      <c r="AU251" s="14" t="s">
        <v>876</v>
      </c>
      <c r="AV251" s="14" t="s">
        <v>877</v>
      </c>
      <c r="AW251" s="6" t="s">
        <v>144</v>
      </c>
      <c r="AX251" s="6" t="s">
        <v>878</v>
      </c>
    </row>
    <row r="252" spans="1:50" ht="15" customHeight="1">
      <c r="A252" s="6" t="s">
        <v>203</v>
      </c>
      <c r="B252" s="5">
        <v>41784</v>
      </c>
      <c r="C252" s="6" t="s">
        <v>51</v>
      </c>
      <c r="D252" s="1" t="s">
        <v>133</v>
      </c>
      <c r="E252" s="6"/>
      <c r="F252" s="6" t="s">
        <v>213</v>
      </c>
      <c r="G252" s="8">
        <v>0.63124999999999998</v>
      </c>
      <c r="H252" s="9">
        <v>0.63541666666666663</v>
      </c>
      <c r="I252" s="57">
        <f t="shared" si="18"/>
        <v>5.9999999999999787</v>
      </c>
      <c r="J252" s="10"/>
      <c r="K252" s="58" t="str">
        <f t="shared" si="19"/>
        <v/>
      </c>
      <c r="L252" s="10">
        <v>925</v>
      </c>
      <c r="M252" s="65" t="s">
        <v>54</v>
      </c>
      <c r="N252" s="65" t="s">
        <v>55</v>
      </c>
      <c r="O252" s="6" t="s">
        <v>879</v>
      </c>
      <c r="P252" s="6"/>
      <c r="Q252" s="6" t="s">
        <v>879</v>
      </c>
      <c r="R252" s="6"/>
      <c r="S252" s="6"/>
      <c r="T252" s="23"/>
      <c r="U252" s="6" t="s">
        <v>135</v>
      </c>
      <c r="V252" s="9"/>
      <c r="W252" s="13">
        <v>0</v>
      </c>
      <c r="X252" s="6"/>
      <c r="Y252" s="6"/>
      <c r="Z252" s="6"/>
      <c r="AA252" s="10"/>
      <c r="AB252" s="6"/>
      <c r="AC252" s="14"/>
      <c r="AD252" s="14"/>
      <c r="AE252" s="6"/>
      <c r="AF252" s="6"/>
      <c r="AG252" s="6"/>
      <c r="AH252" s="6"/>
      <c r="AI252" s="6"/>
      <c r="AJ252" s="6" t="s">
        <v>58</v>
      </c>
      <c r="AK252" s="10" t="s">
        <v>206</v>
      </c>
      <c r="AL252" s="6" t="s">
        <v>59</v>
      </c>
      <c r="AM252" s="6" t="s">
        <v>137</v>
      </c>
      <c r="AN252" s="10" t="s">
        <v>95</v>
      </c>
      <c r="AO252" s="6" t="s">
        <v>138</v>
      </c>
      <c r="AP252" s="6"/>
      <c r="AQ252" s="14" t="s">
        <v>880</v>
      </c>
      <c r="AR252" s="14" t="s">
        <v>881</v>
      </c>
      <c r="AS252" s="6" t="s">
        <v>515</v>
      </c>
      <c r="AT252" s="6"/>
      <c r="AU252" s="14" t="s">
        <v>882</v>
      </c>
      <c r="AV252" s="14" t="s">
        <v>881</v>
      </c>
      <c r="AW252" s="6" t="s">
        <v>144</v>
      </c>
      <c r="AX252" s="6" t="s">
        <v>883</v>
      </c>
    </row>
    <row r="253" spans="1:50" ht="15" customHeight="1">
      <c r="A253" s="6" t="s">
        <v>203</v>
      </c>
      <c r="B253" s="5">
        <v>41784</v>
      </c>
      <c r="C253" s="6" t="s">
        <v>51</v>
      </c>
      <c r="D253" s="1" t="s">
        <v>133</v>
      </c>
      <c r="E253" s="6"/>
      <c r="F253" s="6" t="s">
        <v>53</v>
      </c>
      <c r="G253" s="8">
        <v>0.69027777777777777</v>
      </c>
      <c r="H253" s="9">
        <v>0.69374999999999998</v>
      </c>
      <c r="I253" s="57">
        <f t="shared" si="18"/>
        <v>4.9999999999999822</v>
      </c>
      <c r="J253" s="10"/>
      <c r="K253" s="58" t="str">
        <f t="shared" si="19"/>
        <v/>
      </c>
      <c r="L253" s="10">
        <v>105</v>
      </c>
      <c r="M253" s="65" t="s">
        <v>54</v>
      </c>
      <c r="N253" s="65" t="s">
        <v>55</v>
      </c>
      <c r="O253" s="6" t="s">
        <v>329</v>
      </c>
      <c r="P253" s="6"/>
      <c r="Q253" s="6" t="s">
        <v>329</v>
      </c>
      <c r="R253" s="6"/>
      <c r="S253" s="6"/>
      <c r="T253" s="23"/>
      <c r="U253" s="6" t="s">
        <v>135</v>
      </c>
      <c r="V253" s="9"/>
      <c r="W253" s="13">
        <v>0</v>
      </c>
      <c r="X253" s="6"/>
      <c r="Y253" s="6"/>
      <c r="Z253" s="6"/>
      <c r="AA253" s="10"/>
      <c r="AB253" s="6"/>
      <c r="AC253" s="14"/>
      <c r="AD253" s="14"/>
      <c r="AE253" s="6"/>
      <c r="AF253" s="6"/>
      <c r="AG253" s="6"/>
      <c r="AH253" s="6"/>
      <c r="AI253" s="6"/>
      <c r="AJ253" s="6" t="s">
        <v>58</v>
      </c>
      <c r="AK253" s="10" t="s">
        <v>206</v>
      </c>
      <c r="AL253" s="6" t="s">
        <v>59</v>
      </c>
      <c r="AM253" s="6" t="s">
        <v>137</v>
      </c>
      <c r="AN253" s="10" t="s">
        <v>71</v>
      </c>
      <c r="AO253" s="6" t="s">
        <v>138</v>
      </c>
      <c r="AP253" s="6"/>
      <c r="AQ253" s="14" t="s">
        <v>884</v>
      </c>
      <c r="AR253" s="14" t="s">
        <v>885</v>
      </c>
      <c r="AS253" s="6" t="s">
        <v>886</v>
      </c>
      <c r="AT253" s="6"/>
      <c r="AU253" s="14" t="s">
        <v>887</v>
      </c>
      <c r="AV253" s="14" t="s">
        <v>888</v>
      </c>
      <c r="AW253" s="6" t="s">
        <v>144</v>
      </c>
      <c r="AX253" s="6" t="s">
        <v>889</v>
      </c>
    </row>
    <row r="254" spans="1:50" ht="15" customHeight="1">
      <c r="A254" s="1" t="s">
        <v>443</v>
      </c>
      <c r="B254" s="5">
        <v>41784</v>
      </c>
      <c r="C254" s="1" t="s">
        <v>406</v>
      </c>
      <c r="D254" s="4" t="s">
        <v>407</v>
      </c>
      <c r="F254" s="1" t="s">
        <v>383</v>
      </c>
      <c r="I254" s="57"/>
      <c r="K254" s="60"/>
      <c r="M254" s="65" t="s">
        <v>54</v>
      </c>
      <c r="N254" s="65" t="s">
        <v>71</v>
      </c>
      <c r="O254" s="3" t="s">
        <v>445</v>
      </c>
      <c r="T254" s="3" t="s">
        <v>446</v>
      </c>
      <c r="V254" s="28" t="s">
        <v>890</v>
      </c>
      <c r="W254" s="31">
        <v>1</v>
      </c>
      <c r="X254" s="1" t="s">
        <v>891</v>
      </c>
      <c r="Y254" s="1" t="s">
        <v>613</v>
      </c>
      <c r="Z254" s="1" t="s">
        <v>412</v>
      </c>
      <c r="AC254" s="30">
        <v>472872</v>
      </c>
      <c r="AD254" s="30">
        <v>6354664</v>
      </c>
      <c r="AE254" s="1" t="s">
        <v>608</v>
      </c>
      <c r="AF254" s="1" t="s">
        <v>609</v>
      </c>
      <c r="AG254" s="1" t="s">
        <v>610</v>
      </c>
      <c r="AH254" s="1" t="s">
        <v>144</v>
      </c>
      <c r="AJ254" s="1" t="s">
        <v>58</v>
      </c>
      <c r="AK254" s="29" t="s">
        <v>447</v>
      </c>
    </row>
    <row r="255" spans="1:50" s="7" customFormat="1" ht="15" customHeight="1">
      <c r="A255" s="6" t="s">
        <v>382</v>
      </c>
      <c r="B255" s="5">
        <v>41785</v>
      </c>
      <c r="C255" s="6" t="s">
        <v>51</v>
      </c>
      <c r="D255" s="6" t="s">
        <v>52</v>
      </c>
      <c r="E255" s="6" t="s">
        <v>892</v>
      </c>
      <c r="F255" s="6" t="s">
        <v>383</v>
      </c>
      <c r="G255" s="8">
        <v>0.34722222222222227</v>
      </c>
      <c r="H255" s="9">
        <v>0.60416666666666663</v>
      </c>
      <c r="I255" s="57">
        <f t="shared" ref="I255:I286" si="20">IF((H255-G255)*24*60&lt;0,"",(H255-G255)*24*60)</f>
        <v>369.99999999999989</v>
      </c>
      <c r="J255" s="10"/>
      <c r="K255" s="58" t="str">
        <f t="shared" ref="K255:K286" si="21">IF(J255&gt;0,J255/10000,"")</f>
        <v/>
      </c>
      <c r="L255" s="10">
        <v>2500</v>
      </c>
      <c r="M255" s="65" t="s">
        <v>54</v>
      </c>
      <c r="N255" s="65" t="s">
        <v>55</v>
      </c>
      <c r="O255" s="6" t="s">
        <v>570</v>
      </c>
      <c r="P255" s="6"/>
      <c r="Q255" s="6"/>
      <c r="R255" s="6" t="s">
        <v>570</v>
      </c>
      <c r="S255" s="6"/>
      <c r="T255" s="23"/>
      <c r="U255" s="6" t="s">
        <v>261</v>
      </c>
      <c r="V255" s="9"/>
      <c r="W255" s="13">
        <v>0</v>
      </c>
      <c r="X255" s="6"/>
      <c r="Y255" s="6"/>
      <c r="Z255" s="6"/>
      <c r="AA255" s="10"/>
      <c r="AB255" s="6"/>
      <c r="AC255" s="14"/>
      <c r="AD255" s="14"/>
      <c r="AE255" s="6"/>
      <c r="AF255" s="6"/>
      <c r="AG255" s="6"/>
      <c r="AH255" s="6"/>
      <c r="AI255" s="6"/>
      <c r="AJ255" s="6" t="s">
        <v>123</v>
      </c>
      <c r="AK255" s="10" t="s">
        <v>136</v>
      </c>
      <c r="AL255" s="6" t="s">
        <v>59</v>
      </c>
      <c r="AM255" s="6" t="s">
        <v>59</v>
      </c>
      <c r="AN255" s="10" t="s">
        <v>135</v>
      </c>
      <c r="AO255" s="6" t="s">
        <v>79</v>
      </c>
      <c r="AP255" s="6"/>
      <c r="AQ255" s="14" t="s">
        <v>893</v>
      </c>
      <c r="AR255" s="14" t="s">
        <v>894</v>
      </c>
      <c r="AS255" s="6" t="s">
        <v>895</v>
      </c>
      <c r="AT255" s="6"/>
      <c r="AU255" s="14" t="s">
        <v>896</v>
      </c>
      <c r="AV255" s="14" t="s">
        <v>897</v>
      </c>
      <c r="AW255" s="6" t="s">
        <v>144</v>
      </c>
      <c r="AX255" s="6" t="s">
        <v>898</v>
      </c>
    </row>
    <row r="256" spans="1:50" s="7" customFormat="1" ht="15" customHeight="1">
      <c r="A256" s="1" t="s">
        <v>443</v>
      </c>
      <c r="B256" s="5">
        <v>41785</v>
      </c>
      <c r="C256" s="6" t="s">
        <v>51</v>
      </c>
      <c r="D256" s="1" t="s">
        <v>133</v>
      </c>
      <c r="E256" s="1"/>
      <c r="F256" s="1" t="s">
        <v>383</v>
      </c>
      <c r="G256" s="9">
        <v>0.65069444444444446</v>
      </c>
      <c r="H256" s="28" t="s">
        <v>899</v>
      </c>
      <c r="I256" s="57">
        <f t="shared" si="20"/>
        <v>7.9999999999999716</v>
      </c>
      <c r="J256" s="29"/>
      <c r="K256" s="58" t="str">
        <f t="shared" si="21"/>
        <v/>
      </c>
      <c r="L256" s="29">
        <v>3402</v>
      </c>
      <c r="M256" s="65" t="s">
        <v>54</v>
      </c>
      <c r="N256" s="65" t="s">
        <v>55</v>
      </c>
      <c r="O256" s="3" t="s">
        <v>490</v>
      </c>
      <c r="P256" s="1"/>
      <c r="Q256" s="1"/>
      <c r="R256" s="1"/>
      <c r="S256" s="1"/>
      <c r="T256" s="3" t="s">
        <v>491</v>
      </c>
      <c r="U256" s="1" t="s">
        <v>135</v>
      </c>
      <c r="V256" s="28"/>
      <c r="W256" s="13">
        <v>0</v>
      </c>
      <c r="X256" s="1"/>
      <c r="Y256" s="1"/>
      <c r="Z256" s="1"/>
      <c r="AA256" s="29"/>
      <c r="AB256" s="1"/>
      <c r="AC256" s="30"/>
      <c r="AD256" s="30"/>
      <c r="AE256" s="1"/>
      <c r="AF256" s="1"/>
      <c r="AG256" s="1"/>
      <c r="AH256" s="1"/>
      <c r="AI256" s="1"/>
      <c r="AJ256" s="1" t="s">
        <v>58</v>
      </c>
      <c r="AK256" s="29" t="s">
        <v>447</v>
      </c>
      <c r="AL256" s="1" t="s">
        <v>338</v>
      </c>
      <c r="AM256" s="1" t="s">
        <v>137</v>
      </c>
      <c r="AN256" s="29" t="s">
        <v>71</v>
      </c>
      <c r="AO256" s="1" t="s">
        <v>79</v>
      </c>
      <c r="AP256" s="1"/>
      <c r="AQ256" s="30">
        <v>465036</v>
      </c>
      <c r="AR256" s="30">
        <v>6317822</v>
      </c>
      <c r="AS256" s="1" t="s">
        <v>900</v>
      </c>
      <c r="AT256" s="1"/>
      <c r="AU256" s="30">
        <v>464797</v>
      </c>
      <c r="AV256" s="30">
        <v>6318737</v>
      </c>
      <c r="AW256" s="1"/>
      <c r="AX256" s="1"/>
    </row>
    <row r="257" spans="1:50" s="7" customFormat="1" ht="15" customHeight="1">
      <c r="A257" s="1" t="s">
        <v>443</v>
      </c>
      <c r="B257" s="5">
        <v>41785</v>
      </c>
      <c r="C257" s="6" t="s">
        <v>51</v>
      </c>
      <c r="D257" s="7" t="s">
        <v>52</v>
      </c>
      <c r="E257" s="1" t="s">
        <v>616</v>
      </c>
      <c r="F257" s="1" t="s">
        <v>383</v>
      </c>
      <c r="G257" s="9">
        <v>0.65833333333333333</v>
      </c>
      <c r="H257" s="28" t="s">
        <v>901</v>
      </c>
      <c r="I257" s="57">
        <f t="shared" si="20"/>
        <v>0.99999999999999645</v>
      </c>
      <c r="J257" s="29">
        <v>3087</v>
      </c>
      <c r="K257" s="58">
        <f t="shared" si="21"/>
        <v>0.30869999999999997</v>
      </c>
      <c r="L257" s="29"/>
      <c r="M257" s="65" t="s">
        <v>54</v>
      </c>
      <c r="N257" s="65" t="s">
        <v>55</v>
      </c>
      <c r="O257" s="3" t="s">
        <v>490</v>
      </c>
      <c r="P257" s="1"/>
      <c r="Q257" s="1"/>
      <c r="R257" s="1"/>
      <c r="S257" s="1"/>
      <c r="T257" s="3" t="s">
        <v>491</v>
      </c>
      <c r="U257" s="1" t="s">
        <v>135</v>
      </c>
      <c r="V257" s="28"/>
      <c r="W257" s="13">
        <v>0</v>
      </c>
      <c r="X257" s="1"/>
      <c r="Y257" s="1"/>
      <c r="Z257" s="1"/>
      <c r="AA257" s="29"/>
      <c r="AB257" s="1"/>
      <c r="AC257" s="30"/>
      <c r="AD257" s="30"/>
      <c r="AE257" s="1"/>
      <c r="AF257" s="1"/>
      <c r="AG257" s="1"/>
      <c r="AH257" s="1"/>
      <c r="AI257" s="1"/>
      <c r="AJ257" s="1" t="s">
        <v>58</v>
      </c>
      <c r="AK257" s="29" t="s">
        <v>447</v>
      </c>
      <c r="AL257" s="1" t="s">
        <v>338</v>
      </c>
      <c r="AM257" s="1" t="s">
        <v>137</v>
      </c>
      <c r="AN257" s="29" t="s">
        <v>71</v>
      </c>
      <c r="AO257" s="1" t="s">
        <v>79</v>
      </c>
      <c r="AP257" s="1"/>
      <c r="AQ257" s="30">
        <v>465081</v>
      </c>
      <c r="AR257" s="30">
        <v>6317878</v>
      </c>
      <c r="AS257" s="1" t="s">
        <v>900</v>
      </c>
      <c r="AT257" s="1"/>
      <c r="AU257" s="30">
        <v>464844</v>
      </c>
      <c r="AV257" s="30">
        <v>6317944</v>
      </c>
      <c r="AW257" s="1"/>
      <c r="AX257" s="1"/>
    </row>
    <row r="258" spans="1:50" s="7" customFormat="1" ht="15" customHeight="1">
      <c r="A258" s="6" t="s">
        <v>203</v>
      </c>
      <c r="B258" s="5">
        <v>41785</v>
      </c>
      <c r="C258" s="6" t="s">
        <v>51</v>
      </c>
      <c r="D258" s="1" t="s">
        <v>133</v>
      </c>
      <c r="E258" s="6"/>
      <c r="F258" s="6" t="s">
        <v>53</v>
      </c>
      <c r="G258" s="8">
        <v>0.66666666666666663</v>
      </c>
      <c r="H258" s="9">
        <v>0.67708333333333337</v>
      </c>
      <c r="I258" s="57">
        <f t="shared" si="20"/>
        <v>15.000000000000107</v>
      </c>
      <c r="J258" s="10"/>
      <c r="K258" s="58" t="str">
        <f t="shared" si="21"/>
        <v/>
      </c>
      <c r="L258" s="10">
        <v>115</v>
      </c>
      <c r="M258" s="65" t="s">
        <v>54</v>
      </c>
      <c r="N258" s="65" t="s">
        <v>55</v>
      </c>
      <c r="O258" s="6" t="s">
        <v>519</v>
      </c>
      <c r="P258" s="6"/>
      <c r="Q258" s="6" t="s">
        <v>519</v>
      </c>
      <c r="R258" s="6"/>
      <c r="S258" s="6"/>
      <c r="T258" s="23"/>
      <c r="U258" s="6" t="s">
        <v>387</v>
      </c>
      <c r="V258" s="9"/>
      <c r="W258" s="13">
        <v>0</v>
      </c>
      <c r="X258" s="6"/>
      <c r="Y258" s="6"/>
      <c r="Z258" s="6"/>
      <c r="AA258" s="10"/>
      <c r="AB258" s="6"/>
      <c r="AC258" s="14"/>
      <c r="AD258" s="14"/>
      <c r="AE258" s="6"/>
      <c r="AF258" s="6"/>
      <c r="AG258" s="6"/>
      <c r="AH258" s="6"/>
      <c r="AI258" s="6"/>
      <c r="AJ258" s="6" t="s">
        <v>58</v>
      </c>
      <c r="AK258" s="10" t="s">
        <v>206</v>
      </c>
      <c r="AL258" s="6" t="s">
        <v>338</v>
      </c>
      <c r="AM258" s="6" t="s">
        <v>293</v>
      </c>
      <c r="AN258" s="10" t="s">
        <v>95</v>
      </c>
      <c r="AO258" s="6" t="s">
        <v>79</v>
      </c>
      <c r="AP258" s="6"/>
      <c r="AQ258" s="14" t="s">
        <v>902</v>
      </c>
      <c r="AR258" s="14" t="s">
        <v>903</v>
      </c>
      <c r="AS258" s="6" t="s">
        <v>209</v>
      </c>
      <c r="AT258" s="6"/>
      <c r="AU258" s="14" t="s">
        <v>904</v>
      </c>
      <c r="AV258" s="14" t="s">
        <v>905</v>
      </c>
      <c r="AW258" s="6" t="s">
        <v>144</v>
      </c>
      <c r="AX258" s="6" t="s">
        <v>906</v>
      </c>
    </row>
    <row r="259" spans="1:50" s="7" customFormat="1" ht="15" customHeight="1">
      <c r="A259" s="6" t="s">
        <v>203</v>
      </c>
      <c r="B259" s="5">
        <v>41785</v>
      </c>
      <c r="C259" s="6" t="s">
        <v>51</v>
      </c>
      <c r="D259" s="1" t="s">
        <v>133</v>
      </c>
      <c r="E259" s="6"/>
      <c r="F259" s="6" t="s">
        <v>53</v>
      </c>
      <c r="G259" s="8">
        <v>0.68402777777777779</v>
      </c>
      <c r="H259" s="9">
        <v>0.69097222222222221</v>
      </c>
      <c r="I259" s="57">
        <f t="shared" si="20"/>
        <v>9.9999999999999645</v>
      </c>
      <c r="J259" s="10"/>
      <c r="K259" s="58" t="str">
        <f t="shared" si="21"/>
        <v/>
      </c>
      <c r="L259" s="10">
        <v>107</v>
      </c>
      <c r="M259" s="65" t="s">
        <v>54</v>
      </c>
      <c r="N259" s="65" t="s">
        <v>55</v>
      </c>
      <c r="O259" s="6" t="s">
        <v>204</v>
      </c>
      <c r="P259" s="6"/>
      <c r="Q259" s="6" t="s">
        <v>204</v>
      </c>
      <c r="R259" s="6"/>
      <c r="S259" s="6"/>
      <c r="T259" s="23"/>
      <c r="U259" s="6" t="s">
        <v>399</v>
      </c>
      <c r="V259" s="9"/>
      <c r="W259" s="13">
        <v>0</v>
      </c>
      <c r="X259" s="6"/>
      <c r="Y259" s="6"/>
      <c r="Z259" s="6"/>
      <c r="AA259" s="10"/>
      <c r="AB259" s="6"/>
      <c r="AC259" s="14"/>
      <c r="AD259" s="14"/>
      <c r="AE259" s="6"/>
      <c r="AF259" s="6"/>
      <c r="AG259" s="6"/>
      <c r="AH259" s="6"/>
      <c r="AI259" s="6"/>
      <c r="AJ259" s="6" t="s">
        <v>58</v>
      </c>
      <c r="AK259" s="10" t="s">
        <v>206</v>
      </c>
      <c r="AL259" s="6" t="s">
        <v>338</v>
      </c>
      <c r="AM259" s="6" t="s">
        <v>293</v>
      </c>
      <c r="AN259" s="10" t="s">
        <v>95</v>
      </c>
      <c r="AO259" s="6" t="s">
        <v>79</v>
      </c>
      <c r="AP259" s="6"/>
      <c r="AQ259" s="14" t="s">
        <v>907</v>
      </c>
      <c r="AR259" s="14" t="s">
        <v>908</v>
      </c>
      <c r="AS259" s="6" t="s">
        <v>321</v>
      </c>
      <c r="AT259" s="6"/>
      <c r="AU259" s="14" t="s">
        <v>207</v>
      </c>
      <c r="AV259" s="14" t="s">
        <v>909</v>
      </c>
      <c r="AW259" s="6" t="s">
        <v>144</v>
      </c>
      <c r="AX259" s="6" t="s">
        <v>910</v>
      </c>
    </row>
    <row r="260" spans="1:50" s="7" customFormat="1" ht="15" customHeight="1">
      <c r="A260" s="6" t="s">
        <v>203</v>
      </c>
      <c r="B260" s="5">
        <v>41785</v>
      </c>
      <c r="C260" s="6" t="s">
        <v>51</v>
      </c>
      <c r="D260" s="1" t="s">
        <v>133</v>
      </c>
      <c r="E260" s="6"/>
      <c r="F260" s="6" t="s">
        <v>213</v>
      </c>
      <c r="G260" s="8">
        <v>0.69444444444444453</v>
      </c>
      <c r="H260" s="9">
        <v>0.6972222222222223</v>
      </c>
      <c r="I260" s="57">
        <f t="shared" si="20"/>
        <v>3.9999999999999858</v>
      </c>
      <c r="J260" s="10"/>
      <c r="K260" s="58" t="str">
        <f t="shared" si="21"/>
        <v/>
      </c>
      <c r="L260" s="10">
        <v>209</v>
      </c>
      <c r="M260" s="65" t="s">
        <v>54</v>
      </c>
      <c r="N260" s="65" t="s">
        <v>55</v>
      </c>
      <c r="O260" s="6" t="s">
        <v>260</v>
      </c>
      <c r="P260" s="6"/>
      <c r="Q260" s="6" t="s">
        <v>911</v>
      </c>
      <c r="R260" s="6"/>
      <c r="S260" s="6"/>
      <c r="T260" s="23"/>
      <c r="U260" s="6" t="s">
        <v>387</v>
      </c>
      <c r="V260" s="9"/>
      <c r="W260" s="13">
        <v>0</v>
      </c>
      <c r="X260" s="6"/>
      <c r="Y260" s="6"/>
      <c r="Z260" s="6"/>
      <c r="AA260" s="10"/>
      <c r="AB260" s="6"/>
      <c r="AC260" s="14"/>
      <c r="AD260" s="14"/>
      <c r="AE260" s="6"/>
      <c r="AF260" s="6"/>
      <c r="AG260" s="6"/>
      <c r="AH260" s="6"/>
      <c r="AI260" s="6"/>
      <c r="AJ260" s="6" t="s">
        <v>58</v>
      </c>
      <c r="AK260" s="10" t="s">
        <v>206</v>
      </c>
      <c r="AL260" s="6" t="s">
        <v>338</v>
      </c>
      <c r="AM260" s="6" t="s">
        <v>293</v>
      </c>
      <c r="AN260" s="10" t="s">
        <v>95</v>
      </c>
      <c r="AO260" s="6" t="s">
        <v>79</v>
      </c>
      <c r="AP260" s="6"/>
      <c r="AQ260" s="14" t="s">
        <v>912</v>
      </c>
      <c r="AR260" s="14" t="s">
        <v>913</v>
      </c>
      <c r="AS260" s="1" t="s">
        <v>395</v>
      </c>
      <c r="AT260" s="6"/>
      <c r="AU260" s="14" t="s">
        <v>914</v>
      </c>
      <c r="AV260" s="14" t="s">
        <v>915</v>
      </c>
      <c r="AW260" s="6" t="s">
        <v>144</v>
      </c>
      <c r="AX260" s="6" t="s">
        <v>916</v>
      </c>
    </row>
    <row r="261" spans="1:50" s="7" customFormat="1" ht="15" customHeight="1">
      <c r="A261" s="4" t="s">
        <v>50</v>
      </c>
      <c r="B261" s="5">
        <v>41786</v>
      </c>
      <c r="C261" s="6" t="s">
        <v>51</v>
      </c>
      <c r="D261" s="4" t="s">
        <v>133</v>
      </c>
      <c r="E261" s="6"/>
      <c r="F261" s="24" t="s">
        <v>53</v>
      </c>
      <c r="G261" s="8">
        <v>0.36319444444444443</v>
      </c>
      <c r="H261" s="9">
        <v>0.37152777777777773</v>
      </c>
      <c r="I261" s="57">
        <f t="shared" si="20"/>
        <v>11.999999999999957</v>
      </c>
      <c r="J261" s="10"/>
      <c r="K261" s="58" t="str">
        <f t="shared" si="21"/>
        <v/>
      </c>
      <c r="L261" s="10"/>
      <c r="M261" s="65" t="s">
        <v>54</v>
      </c>
      <c r="N261" s="65" t="s">
        <v>55</v>
      </c>
      <c r="O261" s="11" t="s">
        <v>76</v>
      </c>
      <c r="P261" s="6"/>
      <c r="Q261" s="6"/>
      <c r="R261" s="6"/>
      <c r="S261" s="11" t="s">
        <v>77</v>
      </c>
      <c r="T261" s="6"/>
      <c r="U261" s="12" t="s">
        <v>65</v>
      </c>
      <c r="V261" s="9"/>
      <c r="W261" s="13">
        <v>0</v>
      </c>
      <c r="X261" s="6"/>
      <c r="Y261" s="6"/>
      <c r="Z261" s="6"/>
      <c r="AA261" s="10"/>
      <c r="AB261" s="6"/>
      <c r="AC261" s="14"/>
      <c r="AD261" s="14"/>
      <c r="AE261" s="6"/>
      <c r="AF261" s="15"/>
      <c r="AG261" s="6"/>
      <c r="AH261" s="6"/>
      <c r="AI261" s="6"/>
      <c r="AJ261" s="11" t="s">
        <v>58</v>
      </c>
      <c r="AK261" s="10">
        <v>2000</v>
      </c>
      <c r="AL261" s="6" t="s">
        <v>338</v>
      </c>
      <c r="AM261" s="12">
        <v>1</v>
      </c>
      <c r="AN261" s="16" t="s">
        <v>111</v>
      </c>
      <c r="AO261" s="15" t="s">
        <v>79</v>
      </c>
      <c r="AP261" s="6"/>
      <c r="AQ261" s="14">
        <v>470553</v>
      </c>
      <c r="AR261" s="14">
        <v>6318649</v>
      </c>
      <c r="AS261" s="6" t="s">
        <v>69</v>
      </c>
      <c r="AT261" s="12" t="s">
        <v>75</v>
      </c>
      <c r="AU261" s="14">
        <v>470565</v>
      </c>
      <c r="AV261" s="14">
        <v>6318829</v>
      </c>
      <c r="AW261" s="6"/>
      <c r="AX261" s="6"/>
    </row>
    <row r="262" spans="1:50" s="7" customFormat="1" ht="15" customHeight="1">
      <c r="A262" s="4" t="s">
        <v>50</v>
      </c>
      <c r="B262" s="5">
        <v>41786</v>
      </c>
      <c r="C262" s="6" t="s">
        <v>51</v>
      </c>
      <c r="D262" s="4" t="s">
        <v>133</v>
      </c>
      <c r="E262" s="6"/>
      <c r="F262" s="24" t="s">
        <v>53</v>
      </c>
      <c r="G262" s="8">
        <v>0.40625</v>
      </c>
      <c r="H262" s="9">
        <v>0.41250000000000003</v>
      </c>
      <c r="I262" s="57">
        <f t="shared" si="20"/>
        <v>9.000000000000048</v>
      </c>
      <c r="J262" s="10"/>
      <c r="K262" s="58" t="str">
        <f t="shared" si="21"/>
        <v/>
      </c>
      <c r="L262" s="10"/>
      <c r="M262" s="65" t="s">
        <v>54</v>
      </c>
      <c r="N262" s="65" t="s">
        <v>71</v>
      </c>
      <c r="O262" s="6" t="s">
        <v>130</v>
      </c>
      <c r="P262" s="6"/>
      <c r="Q262" s="6"/>
      <c r="R262" s="6"/>
      <c r="S262" s="6" t="s">
        <v>131</v>
      </c>
      <c r="T262" s="6"/>
      <c r="U262" s="12" t="s">
        <v>65</v>
      </c>
      <c r="V262" s="9"/>
      <c r="W262" s="13">
        <v>0</v>
      </c>
      <c r="X262" s="4"/>
      <c r="Y262" s="4"/>
      <c r="Z262" s="4"/>
      <c r="AA262" s="21"/>
      <c r="AB262" s="6"/>
      <c r="AC262" s="14"/>
      <c r="AD262" s="14"/>
      <c r="AE262" s="4"/>
      <c r="AF262" s="15"/>
      <c r="AG262" s="6"/>
      <c r="AH262" s="6"/>
      <c r="AI262" s="6"/>
      <c r="AJ262" s="11" t="s">
        <v>58</v>
      </c>
      <c r="AK262" s="10">
        <v>2000</v>
      </c>
      <c r="AL262" s="6" t="s">
        <v>338</v>
      </c>
      <c r="AM262" s="12">
        <v>1</v>
      </c>
      <c r="AN262" s="16" t="s">
        <v>111</v>
      </c>
      <c r="AO262" s="15" t="s">
        <v>79</v>
      </c>
      <c r="AP262" s="6"/>
      <c r="AQ262" s="14">
        <v>479764</v>
      </c>
      <c r="AR262" s="14">
        <v>6309404</v>
      </c>
      <c r="AS262" s="4" t="s">
        <v>75</v>
      </c>
      <c r="AT262" s="19" t="s">
        <v>74</v>
      </c>
      <c r="AU262" s="14">
        <v>480115</v>
      </c>
      <c r="AV262" s="14">
        <v>6309291</v>
      </c>
      <c r="AW262" s="6"/>
      <c r="AX262" s="6"/>
    </row>
    <row r="263" spans="1:50" s="7" customFormat="1" ht="15" customHeight="1">
      <c r="A263" s="6" t="s">
        <v>132</v>
      </c>
      <c r="B263" s="5">
        <v>41786</v>
      </c>
      <c r="C263" s="6" t="s">
        <v>51</v>
      </c>
      <c r="D263" s="1" t="s">
        <v>133</v>
      </c>
      <c r="E263" s="6"/>
      <c r="F263" s="6" t="s">
        <v>53</v>
      </c>
      <c r="G263" s="8">
        <v>0.40972222222222227</v>
      </c>
      <c r="H263" s="9">
        <v>0.4145833333333333</v>
      </c>
      <c r="I263" s="57">
        <f t="shared" si="20"/>
        <v>6.9999999999998952</v>
      </c>
      <c r="J263" s="10"/>
      <c r="K263" s="58" t="str">
        <f t="shared" si="21"/>
        <v/>
      </c>
      <c r="L263" s="10">
        <v>106</v>
      </c>
      <c r="M263" s="65" t="s">
        <v>54</v>
      </c>
      <c r="N263" s="65" t="s">
        <v>55</v>
      </c>
      <c r="O263" s="6" t="s">
        <v>231</v>
      </c>
      <c r="P263" s="6" t="s">
        <v>231</v>
      </c>
      <c r="Q263" s="6"/>
      <c r="R263" s="6"/>
      <c r="S263" s="6"/>
      <c r="T263" s="23"/>
      <c r="U263" s="6" t="s">
        <v>425</v>
      </c>
      <c r="V263" s="9"/>
      <c r="W263" s="13">
        <v>0</v>
      </c>
      <c r="X263" s="6"/>
      <c r="Y263" s="6"/>
      <c r="Z263" s="6"/>
      <c r="AA263" s="10"/>
      <c r="AB263" s="6"/>
      <c r="AC263" s="14"/>
      <c r="AD263" s="14"/>
      <c r="AE263" s="6"/>
      <c r="AF263" s="6"/>
      <c r="AG263" s="6"/>
      <c r="AH263" s="6"/>
      <c r="AI263" s="6"/>
      <c r="AJ263" s="6" t="s">
        <v>172</v>
      </c>
      <c r="AK263" s="10" t="s">
        <v>149</v>
      </c>
      <c r="AL263" s="6" t="s">
        <v>338</v>
      </c>
      <c r="AM263" s="6" t="s">
        <v>137</v>
      </c>
      <c r="AN263" s="10" t="s">
        <v>60</v>
      </c>
      <c r="AO263" s="6" t="s">
        <v>79</v>
      </c>
      <c r="AP263" s="6"/>
      <c r="AQ263" s="14" t="s">
        <v>917</v>
      </c>
      <c r="AR263" s="14" t="s">
        <v>918</v>
      </c>
      <c r="AS263" s="6" t="s">
        <v>321</v>
      </c>
      <c r="AT263" s="6"/>
      <c r="AU263" s="14" t="s">
        <v>919</v>
      </c>
      <c r="AV263" s="14" t="s">
        <v>768</v>
      </c>
      <c r="AW263" s="6" t="s">
        <v>144</v>
      </c>
      <c r="AX263" s="6" t="s">
        <v>920</v>
      </c>
    </row>
    <row r="264" spans="1:50" s="7" customFormat="1" ht="15" customHeight="1">
      <c r="A264" s="4" t="s">
        <v>50</v>
      </c>
      <c r="B264" s="5">
        <v>41786</v>
      </c>
      <c r="C264" s="6" t="s">
        <v>51</v>
      </c>
      <c r="D264" s="4" t="s">
        <v>133</v>
      </c>
      <c r="E264" s="6"/>
      <c r="F264" s="24" t="s">
        <v>53</v>
      </c>
      <c r="G264" s="8">
        <v>0.4152777777777778</v>
      </c>
      <c r="H264" s="9">
        <v>0.42152777777777778</v>
      </c>
      <c r="I264" s="57">
        <f t="shared" si="20"/>
        <v>8.999999999999968</v>
      </c>
      <c r="J264" s="10"/>
      <c r="K264" s="58" t="str">
        <f t="shared" si="21"/>
        <v/>
      </c>
      <c r="L264" s="10"/>
      <c r="M264" s="65" t="s">
        <v>54</v>
      </c>
      <c r="N264" s="65" t="s">
        <v>71</v>
      </c>
      <c r="O264" s="11" t="s">
        <v>127</v>
      </c>
      <c r="P264" s="6"/>
      <c r="Q264" s="6"/>
      <c r="R264" s="6"/>
      <c r="S264" s="11" t="s">
        <v>128</v>
      </c>
      <c r="T264" s="6"/>
      <c r="U264" s="12" t="s">
        <v>65</v>
      </c>
      <c r="V264" s="9"/>
      <c r="W264" s="13">
        <v>0</v>
      </c>
      <c r="X264" s="6"/>
      <c r="Y264" s="6"/>
      <c r="Z264" s="6"/>
      <c r="AA264" s="10"/>
      <c r="AB264" s="6"/>
      <c r="AC264" s="14"/>
      <c r="AD264" s="14"/>
      <c r="AE264" s="6"/>
      <c r="AF264" s="15"/>
      <c r="AG264" s="6"/>
      <c r="AH264" s="6"/>
      <c r="AI264" s="6"/>
      <c r="AJ264" s="11" t="s">
        <v>58</v>
      </c>
      <c r="AK264" s="10">
        <v>2000</v>
      </c>
      <c r="AL264" s="6" t="s">
        <v>338</v>
      </c>
      <c r="AM264" s="12">
        <v>2</v>
      </c>
      <c r="AN264" s="16" t="s">
        <v>71</v>
      </c>
      <c r="AO264" s="15" t="s">
        <v>79</v>
      </c>
      <c r="AP264" s="6"/>
      <c r="AQ264" s="14">
        <v>479686</v>
      </c>
      <c r="AR264" s="14">
        <v>6309445</v>
      </c>
      <c r="AS264" s="6" t="s">
        <v>69</v>
      </c>
      <c r="AT264" s="12" t="s">
        <v>70</v>
      </c>
      <c r="AU264" s="14">
        <v>478755</v>
      </c>
      <c r="AV264" s="14">
        <v>6309450</v>
      </c>
      <c r="AW264" s="6"/>
      <c r="AX264" s="6"/>
    </row>
    <row r="265" spans="1:50" s="7" customFormat="1" ht="15" customHeight="1">
      <c r="A265" s="6" t="s">
        <v>132</v>
      </c>
      <c r="B265" s="5">
        <v>41786</v>
      </c>
      <c r="C265" s="6" t="s">
        <v>51</v>
      </c>
      <c r="D265" s="1" t="s">
        <v>133</v>
      </c>
      <c r="E265" s="6"/>
      <c r="F265" s="6" t="s">
        <v>53</v>
      </c>
      <c r="G265" s="8">
        <v>0.42638888888888887</v>
      </c>
      <c r="H265" s="9">
        <v>0.43333333333333335</v>
      </c>
      <c r="I265" s="57">
        <f t="shared" si="20"/>
        <v>10.000000000000044</v>
      </c>
      <c r="J265" s="10"/>
      <c r="K265" s="58" t="str">
        <f t="shared" si="21"/>
        <v/>
      </c>
      <c r="L265" s="10">
        <v>74</v>
      </c>
      <c r="M265" s="65" t="s">
        <v>54</v>
      </c>
      <c r="N265" s="65" t="s">
        <v>55</v>
      </c>
      <c r="O265" s="6" t="s">
        <v>238</v>
      </c>
      <c r="P265" s="6" t="s">
        <v>238</v>
      </c>
      <c r="Q265" s="6"/>
      <c r="R265" s="6"/>
      <c r="S265" s="6"/>
      <c r="T265" s="23"/>
      <c r="U265" s="6" t="s">
        <v>261</v>
      </c>
      <c r="V265" s="9"/>
      <c r="W265" s="13">
        <v>0</v>
      </c>
      <c r="X265" s="6"/>
      <c r="Y265" s="6"/>
      <c r="Z265" s="6"/>
      <c r="AA265" s="10"/>
      <c r="AB265" s="6"/>
      <c r="AC265" s="14"/>
      <c r="AD265" s="14"/>
      <c r="AE265" s="6"/>
      <c r="AF265" s="6"/>
      <c r="AG265" s="6"/>
      <c r="AH265" s="6"/>
      <c r="AI265" s="6"/>
      <c r="AJ265" s="6" t="s">
        <v>172</v>
      </c>
      <c r="AK265" s="10" t="s">
        <v>149</v>
      </c>
      <c r="AL265" s="6" t="s">
        <v>338</v>
      </c>
      <c r="AM265" s="6" t="s">
        <v>137</v>
      </c>
      <c r="AN265" s="10" t="s">
        <v>60</v>
      </c>
      <c r="AO265" s="6" t="s">
        <v>79</v>
      </c>
      <c r="AP265" s="6"/>
      <c r="AQ265" s="14" t="s">
        <v>240</v>
      </c>
      <c r="AR265" s="14" t="s">
        <v>241</v>
      </c>
      <c r="AS265" s="6" t="s">
        <v>744</v>
      </c>
      <c r="AT265" s="6"/>
      <c r="AU265" s="14" t="s">
        <v>243</v>
      </c>
      <c r="AV265" s="14" t="s">
        <v>244</v>
      </c>
      <c r="AW265" s="6"/>
      <c r="AX265" s="6"/>
    </row>
    <row r="266" spans="1:50" s="7" customFormat="1" ht="15" customHeight="1">
      <c r="A266" s="6" t="s">
        <v>132</v>
      </c>
      <c r="B266" s="5">
        <v>41786</v>
      </c>
      <c r="C266" s="6" t="s">
        <v>51</v>
      </c>
      <c r="D266" s="1" t="s">
        <v>133</v>
      </c>
      <c r="E266" s="6"/>
      <c r="F266" s="6" t="s">
        <v>213</v>
      </c>
      <c r="G266" s="8">
        <v>0.42638888888888887</v>
      </c>
      <c r="H266" s="9">
        <v>0.44722222222222219</v>
      </c>
      <c r="I266" s="57">
        <f t="shared" si="20"/>
        <v>29.999999999999972</v>
      </c>
      <c r="J266" s="10"/>
      <c r="K266" s="58" t="str">
        <f t="shared" si="21"/>
        <v/>
      </c>
      <c r="L266" s="10">
        <v>2480</v>
      </c>
      <c r="M266" s="65" t="s">
        <v>54</v>
      </c>
      <c r="N266" s="65" t="s">
        <v>55</v>
      </c>
      <c r="O266" s="6" t="s">
        <v>306</v>
      </c>
      <c r="P266" s="6" t="s">
        <v>306</v>
      </c>
      <c r="Q266" s="6"/>
      <c r="R266" s="6"/>
      <c r="S266" s="6"/>
      <c r="T266" s="23"/>
      <c r="U266" s="6" t="s">
        <v>399</v>
      </c>
      <c r="V266" s="9"/>
      <c r="W266" s="13">
        <v>0</v>
      </c>
      <c r="X266" s="6"/>
      <c r="Y266" s="6"/>
      <c r="Z266" s="6"/>
      <c r="AA266" s="10"/>
      <c r="AB266" s="6"/>
      <c r="AC266" s="14"/>
      <c r="AD266" s="14"/>
      <c r="AE266" s="6"/>
      <c r="AF266" s="6"/>
      <c r="AG266" s="6"/>
      <c r="AH266" s="6"/>
      <c r="AI266" s="6"/>
      <c r="AJ266" s="6" t="s">
        <v>172</v>
      </c>
      <c r="AK266" s="10" t="s">
        <v>149</v>
      </c>
      <c r="AL266" s="6" t="s">
        <v>338</v>
      </c>
      <c r="AM266" s="6" t="s">
        <v>137</v>
      </c>
      <c r="AN266" s="10" t="s">
        <v>60</v>
      </c>
      <c r="AO266" s="6" t="s">
        <v>79</v>
      </c>
      <c r="AP266" s="6"/>
      <c r="AQ266" s="14" t="s">
        <v>921</v>
      </c>
      <c r="AR266" s="14" t="s">
        <v>922</v>
      </c>
      <c r="AS266" s="6" t="s">
        <v>62</v>
      </c>
      <c r="AT266" s="6"/>
      <c r="AU266" s="14" t="s">
        <v>923</v>
      </c>
      <c r="AV266" s="14" t="s">
        <v>924</v>
      </c>
      <c r="AW266" s="6" t="s">
        <v>144</v>
      </c>
      <c r="AX266" s="6" t="s">
        <v>925</v>
      </c>
    </row>
    <row r="267" spans="1:50" s="7" customFormat="1" ht="15" customHeight="1">
      <c r="A267" s="1" t="s">
        <v>443</v>
      </c>
      <c r="B267" s="5">
        <v>41786</v>
      </c>
      <c r="C267" s="6" t="s">
        <v>51</v>
      </c>
      <c r="D267" s="1" t="s">
        <v>133</v>
      </c>
      <c r="E267" s="1"/>
      <c r="F267" s="1" t="s">
        <v>383</v>
      </c>
      <c r="G267" s="9">
        <v>0.46527777777777773</v>
      </c>
      <c r="H267" s="28" t="s">
        <v>601</v>
      </c>
      <c r="I267" s="57">
        <f t="shared" si="20"/>
        <v>35.000000000000036</v>
      </c>
      <c r="J267" s="29"/>
      <c r="K267" s="58" t="str">
        <f t="shared" si="21"/>
        <v/>
      </c>
      <c r="L267" s="29">
        <v>11328</v>
      </c>
      <c r="M267" s="65" t="s">
        <v>54</v>
      </c>
      <c r="N267" s="65" t="s">
        <v>71</v>
      </c>
      <c r="O267" s="3" t="s">
        <v>445</v>
      </c>
      <c r="P267" s="1"/>
      <c r="Q267" s="1"/>
      <c r="R267" s="1"/>
      <c r="S267" s="1"/>
      <c r="T267" s="3" t="s">
        <v>446</v>
      </c>
      <c r="U267" s="1" t="s">
        <v>65</v>
      </c>
      <c r="V267" s="28"/>
      <c r="W267" s="13">
        <v>0</v>
      </c>
      <c r="X267" s="1"/>
      <c r="Y267" s="1"/>
      <c r="Z267" s="1"/>
      <c r="AA267" s="29"/>
      <c r="AB267" s="1"/>
      <c r="AC267" s="30"/>
      <c r="AD267" s="30"/>
      <c r="AE267" s="1"/>
      <c r="AF267" s="1"/>
      <c r="AG267" s="1"/>
      <c r="AH267" s="1"/>
      <c r="AI267" s="1"/>
      <c r="AJ267" s="1" t="s">
        <v>172</v>
      </c>
      <c r="AK267" s="29" t="s">
        <v>447</v>
      </c>
      <c r="AL267" s="1" t="s">
        <v>338</v>
      </c>
      <c r="AM267" s="1" t="s">
        <v>59</v>
      </c>
      <c r="AN267" s="29">
        <v>0</v>
      </c>
      <c r="AO267" s="1" t="s">
        <v>79</v>
      </c>
      <c r="AP267" s="1"/>
      <c r="AQ267" s="30">
        <v>472876</v>
      </c>
      <c r="AR267" s="30">
        <v>6354718</v>
      </c>
      <c r="AS267" s="1" t="s">
        <v>926</v>
      </c>
      <c r="AT267" s="1"/>
      <c r="AU267" s="30">
        <v>471510</v>
      </c>
      <c r="AV267" s="30">
        <v>6355421</v>
      </c>
      <c r="AW267" s="1"/>
      <c r="AX267" s="1"/>
    </row>
    <row r="268" spans="1:50" s="7" customFormat="1" ht="15" customHeight="1">
      <c r="A268" s="6" t="s">
        <v>132</v>
      </c>
      <c r="B268" s="5">
        <v>41786</v>
      </c>
      <c r="C268" s="6" t="s">
        <v>51</v>
      </c>
      <c r="D268" s="1" t="s">
        <v>133</v>
      </c>
      <c r="E268" s="6"/>
      <c r="F268" s="6" t="s">
        <v>53</v>
      </c>
      <c r="G268" s="8">
        <v>0.47013888888888888</v>
      </c>
      <c r="H268" s="9">
        <v>0.47083333333333338</v>
      </c>
      <c r="I268" s="57">
        <f t="shared" si="20"/>
        <v>1.0000000000000764</v>
      </c>
      <c r="J268" s="10">
        <v>11097</v>
      </c>
      <c r="K268" s="58">
        <f t="shared" si="21"/>
        <v>1.1096999999999999</v>
      </c>
      <c r="L268" s="10"/>
      <c r="M268" s="65" t="s">
        <v>54</v>
      </c>
      <c r="N268" s="65" t="s">
        <v>55</v>
      </c>
      <c r="O268" s="6" t="s">
        <v>323</v>
      </c>
      <c r="P268" s="6" t="s">
        <v>323</v>
      </c>
      <c r="Q268" s="6"/>
      <c r="R268" s="6"/>
      <c r="S268" s="6"/>
      <c r="T268" s="23"/>
      <c r="U268" s="6" t="s">
        <v>399</v>
      </c>
      <c r="V268" s="9"/>
      <c r="W268" s="13">
        <v>0</v>
      </c>
      <c r="X268" s="6"/>
      <c r="Y268" s="6"/>
      <c r="Z268" s="6"/>
      <c r="AA268" s="10"/>
      <c r="AB268" s="6"/>
      <c r="AC268" s="14"/>
      <c r="AD268" s="14"/>
      <c r="AE268" s="6"/>
      <c r="AF268" s="6"/>
      <c r="AG268" s="6"/>
      <c r="AH268" s="6"/>
      <c r="AI268" s="6"/>
      <c r="AJ268" s="6" t="s">
        <v>172</v>
      </c>
      <c r="AK268" s="10" t="s">
        <v>149</v>
      </c>
      <c r="AL268" s="6" t="s">
        <v>338</v>
      </c>
      <c r="AM268" s="6" t="s">
        <v>137</v>
      </c>
      <c r="AN268" s="10" t="s">
        <v>60</v>
      </c>
      <c r="AO268" s="6" t="s">
        <v>79</v>
      </c>
      <c r="AP268" s="6"/>
      <c r="AQ268" s="14" t="s">
        <v>927</v>
      </c>
      <c r="AR268" s="14" t="s">
        <v>928</v>
      </c>
      <c r="AS268" s="6" t="s">
        <v>929</v>
      </c>
      <c r="AT268" s="6"/>
      <c r="AU268" s="14" t="s">
        <v>927</v>
      </c>
      <c r="AV268" s="14" t="s">
        <v>928</v>
      </c>
      <c r="AW268" s="6" t="s">
        <v>417</v>
      </c>
      <c r="AX268" s="6"/>
    </row>
    <row r="269" spans="1:50" s="7" customFormat="1" ht="15" customHeight="1">
      <c r="A269" s="6" t="s">
        <v>132</v>
      </c>
      <c r="B269" s="5">
        <v>41786</v>
      </c>
      <c r="C269" s="6" t="s">
        <v>51</v>
      </c>
      <c r="D269" s="1" t="s">
        <v>133</v>
      </c>
      <c r="E269" s="6"/>
      <c r="F269" s="6" t="s">
        <v>53</v>
      </c>
      <c r="G269" s="8">
        <v>0.48472222222222222</v>
      </c>
      <c r="H269" s="9">
        <v>0.56736111111111109</v>
      </c>
      <c r="I269" s="57">
        <f t="shared" si="20"/>
        <v>118.99999999999997</v>
      </c>
      <c r="J269" s="10"/>
      <c r="K269" s="58" t="str">
        <f t="shared" si="21"/>
        <v/>
      </c>
      <c r="L269" s="10">
        <v>1370</v>
      </c>
      <c r="M269" s="65" t="s">
        <v>54</v>
      </c>
      <c r="N269" s="65" t="s">
        <v>55</v>
      </c>
      <c r="O269" s="6" t="s">
        <v>421</v>
      </c>
      <c r="P269" s="6" t="s">
        <v>421</v>
      </c>
      <c r="Q269" s="6"/>
      <c r="R269" s="6"/>
      <c r="S269" s="6"/>
      <c r="T269" s="23"/>
      <c r="U269" s="6" t="s">
        <v>399</v>
      </c>
      <c r="V269" s="9"/>
      <c r="W269" s="13">
        <v>0</v>
      </c>
      <c r="X269" s="6"/>
      <c r="Y269" s="6"/>
      <c r="Z269" s="6"/>
      <c r="AA269" s="10"/>
      <c r="AB269" s="6"/>
      <c r="AC269" s="14"/>
      <c r="AD269" s="14"/>
      <c r="AE269" s="6"/>
      <c r="AF269" s="6"/>
      <c r="AG269" s="6"/>
      <c r="AH269" s="6"/>
      <c r="AI269" s="6"/>
      <c r="AJ269" s="6" t="s">
        <v>172</v>
      </c>
      <c r="AK269" s="10" t="s">
        <v>149</v>
      </c>
      <c r="AL269" s="6" t="s">
        <v>338</v>
      </c>
      <c r="AM269" s="6" t="s">
        <v>137</v>
      </c>
      <c r="AN269" s="10" t="s">
        <v>60</v>
      </c>
      <c r="AO269" s="6" t="s">
        <v>79</v>
      </c>
      <c r="AP269" s="6"/>
      <c r="AQ269" s="14" t="s">
        <v>930</v>
      </c>
      <c r="AR269" s="14" t="s">
        <v>931</v>
      </c>
      <c r="AS269" s="1" t="s">
        <v>395</v>
      </c>
      <c r="AT269" s="6"/>
      <c r="AU269" s="14" t="s">
        <v>932</v>
      </c>
      <c r="AV269" s="14" t="s">
        <v>933</v>
      </c>
      <c r="AW269" s="6" t="s">
        <v>144</v>
      </c>
      <c r="AX269" s="6" t="s">
        <v>318</v>
      </c>
    </row>
    <row r="270" spans="1:50" s="7" customFormat="1" ht="15" customHeight="1">
      <c r="A270" s="4" t="s">
        <v>50</v>
      </c>
      <c r="B270" s="5">
        <v>41786</v>
      </c>
      <c r="C270" s="6" t="s">
        <v>51</v>
      </c>
      <c r="D270" s="4" t="s">
        <v>133</v>
      </c>
      <c r="E270" s="6"/>
      <c r="F270" s="24" t="s">
        <v>53</v>
      </c>
      <c r="G270" s="8">
        <v>0.56180555555555556</v>
      </c>
      <c r="H270" s="9">
        <v>0.56944444444444442</v>
      </c>
      <c r="I270" s="57">
        <f t="shared" si="20"/>
        <v>10.999999999999961</v>
      </c>
      <c r="J270" s="10"/>
      <c r="K270" s="58" t="str">
        <f t="shared" si="21"/>
        <v/>
      </c>
      <c r="L270" s="10"/>
      <c r="M270" s="65" t="s">
        <v>54</v>
      </c>
      <c r="N270" s="65" t="s">
        <v>55</v>
      </c>
      <c r="O270" s="11" t="s">
        <v>109</v>
      </c>
      <c r="P270" s="6"/>
      <c r="Q270" s="6"/>
      <c r="R270" s="6"/>
      <c r="S270" s="11" t="s">
        <v>110</v>
      </c>
      <c r="T270" s="6"/>
      <c r="U270" s="12" t="s">
        <v>65</v>
      </c>
      <c r="V270" s="9"/>
      <c r="W270" s="13">
        <v>0</v>
      </c>
      <c r="X270" s="6"/>
      <c r="Y270" s="6"/>
      <c r="Z270" s="6"/>
      <c r="AA270" s="10"/>
      <c r="AB270" s="6"/>
      <c r="AC270" s="14"/>
      <c r="AD270" s="14"/>
      <c r="AE270" s="6"/>
      <c r="AF270" s="15"/>
      <c r="AG270" s="6"/>
      <c r="AH270" s="6"/>
      <c r="AI270" s="6"/>
      <c r="AJ270" s="11" t="s">
        <v>58</v>
      </c>
      <c r="AK270" s="10">
        <v>2000</v>
      </c>
      <c r="AL270" s="6" t="s">
        <v>338</v>
      </c>
      <c r="AM270" s="12">
        <v>1</v>
      </c>
      <c r="AN270" s="16" t="s">
        <v>111</v>
      </c>
      <c r="AO270" s="15" t="s">
        <v>79</v>
      </c>
      <c r="AP270" s="6"/>
      <c r="AQ270" s="14">
        <v>477008</v>
      </c>
      <c r="AR270" s="14">
        <v>6303917</v>
      </c>
      <c r="AS270" s="6" t="s">
        <v>61</v>
      </c>
      <c r="AT270" s="12" t="s">
        <v>74</v>
      </c>
      <c r="AU270" s="14">
        <v>477081</v>
      </c>
      <c r="AV270" s="14">
        <v>6303714</v>
      </c>
      <c r="AW270" s="6"/>
      <c r="AX270" s="6"/>
    </row>
    <row r="271" spans="1:50" s="7" customFormat="1" ht="15" customHeight="1">
      <c r="A271" s="6" t="s">
        <v>203</v>
      </c>
      <c r="B271" s="5">
        <v>41786</v>
      </c>
      <c r="C271" s="6" t="s">
        <v>51</v>
      </c>
      <c r="D271" s="1" t="s">
        <v>133</v>
      </c>
      <c r="E271" s="6"/>
      <c r="F271" s="6" t="s">
        <v>53</v>
      </c>
      <c r="G271" s="8">
        <v>0.62916666666666665</v>
      </c>
      <c r="H271" s="9">
        <v>0.63402777777777775</v>
      </c>
      <c r="I271" s="57">
        <f t="shared" si="20"/>
        <v>6.9999999999999751</v>
      </c>
      <c r="J271" s="10"/>
      <c r="K271" s="58" t="str">
        <f t="shared" si="21"/>
        <v/>
      </c>
      <c r="L271" s="10">
        <v>29</v>
      </c>
      <c r="M271" s="65" t="s">
        <v>54</v>
      </c>
      <c r="N271" s="65" t="s">
        <v>55</v>
      </c>
      <c r="O271" s="6" t="s">
        <v>268</v>
      </c>
      <c r="P271" s="6"/>
      <c r="Q271" s="6" t="s">
        <v>268</v>
      </c>
      <c r="R271" s="6"/>
      <c r="S271" s="6"/>
      <c r="T271" s="23"/>
      <c r="U271" s="6" t="s">
        <v>399</v>
      </c>
      <c r="V271" s="9"/>
      <c r="W271" s="13">
        <v>0</v>
      </c>
      <c r="X271" s="6"/>
      <c r="Y271" s="6"/>
      <c r="Z271" s="6"/>
      <c r="AA271" s="10"/>
      <c r="AB271" s="6"/>
      <c r="AC271" s="14"/>
      <c r="AD271" s="14"/>
      <c r="AE271" s="6"/>
      <c r="AF271" s="6"/>
      <c r="AG271" s="6"/>
      <c r="AH271" s="6"/>
      <c r="AI271" s="6"/>
      <c r="AJ271" s="6" t="s">
        <v>58</v>
      </c>
      <c r="AK271" s="10" t="s">
        <v>206</v>
      </c>
      <c r="AL271" s="6" t="s">
        <v>338</v>
      </c>
      <c r="AM271" s="6" t="s">
        <v>137</v>
      </c>
      <c r="AN271" s="10" t="s">
        <v>102</v>
      </c>
      <c r="AO271" s="6" t="s">
        <v>79</v>
      </c>
      <c r="AP271" s="6"/>
      <c r="AQ271" s="14" t="s">
        <v>934</v>
      </c>
      <c r="AR271" s="14" t="s">
        <v>935</v>
      </c>
      <c r="AS271" s="6" t="s">
        <v>209</v>
      </c>
      <c r="AT271" s="6"/>
      <c r="AU271" s="14" t="s">
        <v>936</v>
      </c>
      <c r="AV271" s="14" t="s">
        <v>937</v>
      </c>
      <c r="AW271" s="6" t="s">
        <v>144</v>
      </c>
      <c r="AX271" s="6" t="s">
        <v>938</v>
      </c>
    </row>
    <row r="272" spans="1:50" s="7" customFormat="1" ht="15" customHeight="1">
      <c r="A272" s="1" t="s">
        <v>443</v>
      </c>
      <c r="B272" s="5">
        <v>41786</v>
      </c>
      <c r="C272" s="6" t="s">
        <v>51</v>
      </c>
      <c r="D272" s="1" t="s">
        <v>133</v>
      </c>
      <c r="E272" s="1"/>
      <c r="F272" s="1" t="s">
        <v>383</v>
      </c>
      <c r="G272" s="9">
        <v>0.63888888888888895</v>
      </c>
      <c r="H272" s="28" t="s">
        <v>939</v>
      </c>
      <c r="I272" s="57">
        <f t="shared" si="20"/>
        <v>44.999999999999844</v>
      </c>
      <c r="J272" s="29"/>
      <c r="K272" s="58" t="str">
        <f t="shared" si="21"/>
        <v/>
      </c>
      <c r="L272" s="29">
        <v>24880</v>
      </c>
      <c r="M272" s="65" t="s">
        <v>54</v>
      </c>
      <c r="N272" s="65" t="s">
        <v>55</v>
      </c>
      <c r="O272" s="3" t="s">
        <v>602</v>
      </c>
      <c r="P272" s="1"/>
      <c r="Q272" s="1"/>
      <c r="R272" s="1"/>
      <c r="S272" s="1"/>
      <c r="T272" s="3" t="s">
        <v>603</v>
      </c>
      <c r="U272" s="1" t="s">
        <v>65</v>
      </c>
      <c r="V272" s="28"/>
      <c r="W272" s="13">
        <v>0</v>
      </c>
      <c r="X272" s="1"/>
      <c r="Y272" s="1"/>
      <c r="Z272" s="1"/>
      <c r="AA272" s="29"/>
      <c r="AB272" s="1"/>
      <c r="AC272" s="30"/>
      <c r="AD272" s="30"/>
      <c r="AE272" s="1"/>
      <c r="AF272" s="1"/>
      <c r="AG272" s="1"/>
      <c r="AH272" s="1"/>
      <c r="AI272" s="1"/>
      <c r="AJ272" s="1" t="s">
        <v>172</v>
      </c>
      <c r="AK272" s="29" t="s">
        <v>447</v>
      </c>
      <c r="AL272" s="1" t="s">
        <v>338</v>
      </c>
      <c r="AM272" s="1" t="s">
        <v>59</v>
      </c>
      <c r="AN272" s="29">
        <v>0</v>
      </c>
      <c r="AO272" s="1" t="s">
        <v>79</v>
      </c>
      <c r="AP272" s="1"/>
      <c r="AQ272" s="30">
        <v>473432</v>
      </c>
      <c r="AR272" s="30">
        <v>6353701</v>
      </c>
      <c r="AS272" s="1" t="s">
        <v>926</v>
      </c>
      <c r="AT272" s="1"/>
      <c r="AU272" s="30">
        <v>472498</v>
      </c>
      <c r="AV272" s="30">
        <v>6351916</v>
      </c>
      <c r="AW272" s="1"/>
      <c r="AX272" s="1"/>
    </row>
    <row r="273" spans="1:50" s="7" customFormat="1" ht="15" customHeight="1">
      <c r="A273" s="1" t="s">
        <v>443</v>
      </c>
      <c r="B273" s="5">
        <v>41786</v>
      </c>
      <c r="C273" s="6" t="s">
        <v>51</v>
      </c>
      <c r="D273" s="7" t="s">
        <v>52</v>
      </c>
      <c r="E273" s="1" t="s">
        <v>616</v>
      </c>
      <c r="F273" s="1" t="s">
        <v>383</v>
      </c>
      <c r="G273" s="9">
        <v>0.70208333333333339</v>
      </c>
      <c r="H273" s="28" t="s">
        <v>940</v>
      </c>
      <c r="I273" s="57">
        <f t="shared" si="20"/>
        <v>3.9999999999999858</v>
      </c>
      <c r="J273" s="29">
        <v>66483</v>
      </c>
      <c r="K273" s="58">
        <f t="shared" si="21"/>
        <v>6.6482999999999999</v>
      </c>
      <c r="L273" s="29"/>
      <c r="M273" s="65" t="s">
        <v>54</v>
      </c>
      <c r="N273" s="65" t="s">
        <v>55</v>
      </c>
      <c r="O273" s="3" t="s">
        <v>493</v>
      </c>
      <c r="P273" s="1"/>
      <c r="Q273" s="1"/>
      <c r="R273" s="1"/>
      <c r="S273" s="1"/>
      <c r="T273" s="3" t="s">
        <v>494</v>
      </c>
      <c r="U273" s="1" t="s">
        <v>90</v>
      </c>
      <c r="V273" s="28"/>
      <c r="W273" s="13">
        <v>0</v>
      </c>
      <c r="X273" s="1"/>
      <c r="Y273" s="1"/>
      <c r="Z273" s="1"/>
      <c r="AA273" s="29"/>
      <c r="AB273" s="1"/>
      <c r="AC273" s="30"/>
      <c r="AD273" s="30"/>
      <c r="AE273" s="1"/>
      <c r="AF273" s="1"/>
      <c r="AG273" s="1"/>
      <c r="AH273" s="1"/>
      <c r="AI273" s="1"/>
      <c r="AJ273" s="1" t="s">
        <v>58</v>
      </c>
      <c r="AK273" s="29">
        <v>20</v>
      </c>
      <c r="AL273" s="1" t="s">
        <v>338</v>
      </c>
      <c r="AM273" s="1" t="s">
        <v>293</v>
      </c>
      <c r="AN273" s="29" t="s">
        <v>119</v>
      </c>
      <c r="AO273" s="1" t="s">
        <v>79</v>
      </c>
      <c r="AP273" s="1"/>
      <c r="AQ273" s="30">
        <v>461126</v>
      </c>
      <c r="AR273" s="30">
        <v>6323671</v>
      </c>
      <c r="AS273" s="1" t="s">
        <v>941</v>
      </c>
      <c r="AT273" s="1"/>
      <c r="AU273" s="30">
        <v>461161</v>
      </c>
      <c r="AV273" s="30">
        <v>6323363</v>
      </c>
      <c r="AW273" s="1"/>
      <c r="AX273" s="1"/>
    </row>
    <row r="274" spans="1:50" s="7" customFormat="1" ht="15" customHeight="1">
      <c r="A274" s="1" t="s">
        <v>443</v>
      </c>
      <c r="B274" s="5">
        <v>41786</v>
      </c>
      <c r="C274" s="6" t="s">
        <v>51</v>
      </c>
      <c r="D274" s="1" t="s">
        <v>133</v>
      </c>
      <c r="E274" s="1"/>
      <c r="F274" s="1" t="s">
        <v>383</v>
      </c>
      <c r="G274" s="9">
        <v>0.7055555555555556</v>
      </c>
      <c r="H274" s="28" t="s">
        <v>942</v>
      </c>
      <c r="I274" s="57">
        <f t="shared" si="20"/>
        <v>16.99999999999978</v>
      </c>
      <c r="J274" s="29"/>
      <c r="K274" s="58" t="str">
        <f t="shared" si="21"/>
        <v/>
      </c>
      <c r="L274" s="29">
        <v>22760</v>
      </c>
      <c r="M274" s="65" t="s">
        <v>54</v>
      </c>
      <c r="N274" s="65" t="s">
        <v>55</v>
      </c>
      <c r="O274" s="3" t="s">
        <v>493</v>
      </c>
      <c r="P274" s="1"/>
      <c r="Q274" s="1"/>
      <c r="R274" s="1"/>
      <c r="S274" s="1"/>
      <c r="T274" s="3" t="s">
        <v>494</v>
      </c>
      <c r="U274" s="1" t="s">
        <v>90</v>
      </c>
      <c r="V274" s="28"/>
      <c r="W274" s="13">
        <v>0</v>
      </c>
      <c r="X274" s="1"/>
      <c r="Y274" s="1"/>
      <c r="Z274" s="1"/>
      <c r="AA274" s="29"/>
      <c r="AB274" s="1"/>
      <c r="AC274" s="30"/>
      <c r="AD274" s="30"/>
      <c r="AE274" s="1"/>
      <c r="AF274" s="1"/>
      <c r="AG274" s="1"/>
      <c r="AH274" s="1"/>
      <c r="AI274" s="1"/>
      <c r="AJ274" s="1" t="s">
        <v>58</v>
      </c>
      <c r="AK274" s="29">
        <v>20</v>
      </c>
      <c r="AL274" s="1" t="s">
        <v>338</v>
      </c>
      <c r="AM274" s="1" t="s">
        <v>293</v>
      </c>
      <c r="AN274" s="29" t="s">
        <v>119</v>
      </c>
      <c r="AO274" s="1" t="s">
        <v>79</v>
      </c>
      <c r="AP274" s="1"/>
      <c r="AQ274" s="30">
        <v>461067</v>
      </c>
      <c r="AR274" s="30">
        <v>6323602</v>
      </c>
      <c r="AS274" s="1" t="s">
        <v>813</v>
      </c>
      <c r="AT274" s="1"/>
      <c r="AU274" s="30">
        <v>461241</v>
      </c>
      <c r="AV274" s="30">
        <v>6326646</v>
      </c>
      <c r="AW274" s="1"/>
      <c r="AX274" s="1"/>
    </row>
    <row r="275" spans="1:50" s="7" customFormat="1" ht="15" customHeight="1">
      <c r="A275" s="6" t="s">
        <v>132</v>
      </c>
      <c r="B275" s="5">
        <v>41786</v>
      </c>
      <c r="C275" s="6" t="s">
        <v>51</v>
      </c>
      <c r="D275" s="1" t="s">
        <v>133</v>
      </c>
      <c r="E275" s="6"/>
      <c r="F275" s="6" t="s">
        <v>53</v>
      </c>
      <c r="G275" s="8">
        <v>0.9375</v>
      </c>
      <c r="H275" s="9">
        <v>0.94444444444444453</v>
      </c>
      <c r="I275" s="57">
        <f t="shared" si="20"/>
        <v>10.000000000000124</v>
      </c>
      <c r="J275" s="10"/>
      <c r="K275" s="58" t="str">
        <f t="shared" si="21"/>
        <v/>
      </c>
      <c r="L275" s="10">
        <v>51</v>
      </c>
      <c r="M275" s="65" t="s">
        <v>54</v>
      </c>
      <c r="N275" s="65" t="s">
        <v>55</v>
      </c>
      <c r="O275" s="6" t="s">
        <v>246</v>
      </c>
      <c r="P275" s="6" t="s">
        <v>246</v>
      </c>
      <c r="Q275" s="6"/>
      <c r="R275" s="6"/>
      <c r="S275" s="6"/>
      <c r="T275" s="23"/>
      <c r="U275" s="6" t="s">
        <v>261</v>
      </c>
      <c r="V275" s="9"/>
      <c r="W275" s="13">
        <v>0</v>
      </c>
      <c r="X275" s="6"/>
      <c r="Y275" s="6"/>
      <c r="Z275" s="6"/>
      <c r="AA275" s="10"/>
      <c r="AB275" s="6"/>
      <c r="AC275" s="14"/>
      <c r="AD275" s="14"/>
      <c r="AE275" s="6"/>
      <c r="AF275" s="6"/>
      <c r="AG275" s="6"/>
      <c r="AH275" s="6"/>
      <c r="AI275" s="6"/>
      <c r="AJ275" s="6" t="s">
        <v>172</v>
      </c>
      <c r="AK275" s="10" t="s">
        <v>149</v>
      </c>
      <c r="AL275" s="6" t="s">
        <v>338</v>
      </c>
      <c r="AM275" s="6" t="s">
        <v>137</v>
      </c>
      <c r="AN275" s="10" t="s">
        <v>102</v>
      </c>
      <c r="AO275" s="6" t="s">
        <v>79</v>
      </c>
      <c r="AP275" s="6"/>
      <c r="AQ275" s="14" t="s">
        <v>396</v>
      </c>
      <c r="AR275" s="14" t="s">
        <v>397</v>
      </c>
      <c r="AS275" s="6" t="s">
        <v>321</v>
      </c>
      <c r="AT275" s="6"/>
      <c r="AU275" s="14" t="s">
        <v>396</v>
      </c>
      <c r="AV275" s="14" t="s">
        <v>397</v>
      </c>
      <c r="AW275" s="6"/>
      <c r="AX275" s="6"/>
    </row>
    <row r="276" spans="1:50" s="7" customFormat="1" ht="15" customHeight="1">
      <c r="A276" s="6" t="s">
        <v>132</v>
      </c>
      <c r="B276" s="5">
        <v>41786</v>
      </c>
      <c r="C276" s="6" t="s">
        <v>51</v>
      </c>
      <c r="D276" s="1" t="s">
        <v>133</v>
      </c>
      <c r="E276" s="6"/>
      <c r="F276" s="6" t="s">
        <v>53</v>
      </c>
      <c r="G276" s="8">
        <v>0.95833333333333337</v>
      </c>
      <c r="H276" s="9">
        <v>0.96527777777777779</v>
      </c>
      <c r="I276" s="57">
        <f t="shared" si="20"/>
        <v>9.9999999999999645</v>
      </c>
      <c r="J276" s="10"/>
      <c r="K276" s="58" t="str">
        <f t="shared" si="21"/>
        <v/>
      </c>
      <c r="L276" s="10">
        <v>541</v>
      </c>
      <c r="M276" s="65" t="s">
        <v>54</v>
      </c>
      <c r="N276" s="65" t="s">
        <v>55</v>
      </c>
      <c r="O276" s="6" t="s">
        <v>253</v>
      </c>
      <c r="P276" s="6" t="s">
        <v>253</v>
      </c>
      <c r="Q276" s="6"/>
      <c r="R276" s="6"/>
      <c r="S276" s="6"/>
      <c r="T276" s="23"/>
      <c r="U276" s="6" t="s">
        <v>429</v>
      </c>
      <c r="V276" s="9"/>
      <c r="W276" s="13">
        <v>0</v>
      </c>
      <c r="X276" s="6"/>
      <c r="Y276" s="6"/>
      <c r="Z276" s="6"/>
      <c r="AA276" s="10"/>
      <c r="AB276" s="6"/>
      <c r="AC276" s="14"/>
      <c r="AD276" s="14"/>
      <c r="AE276" s="6"/>
      <c r="AF276" s="6"/>
      <c r="AG276" s="6"/>
      <c r="AH276" s="6"/>
      <c r="AI276" s="6"/>
      <c r="AJ276" s="6" t="s">
        <v>172</v>
      </c>
      <c r="AK276" s="10" t="s">
        <v>149</v>
      </c>
      <c r="AL276" s="6" t="s">
        <v>338</v>
      </c>
      <c r="AM276" s="6" t="s">
        <v>137</v>
      </c>
      <c r="AN276" s="10" t="s">
        <v>60</v>
      </c>
      <c r="AO276" s="6" t="s">
        <v>79</v>
      </c>
      <c r="AP276" s="6"/>
      <c r="AQ276" s="14" t="s">
        <v>396</v>
      </c>
      <c r="AR276" s="14" t="s">
        <v>943</v>
      </c>
      <c r="AS276" s="6" t="s">
        <v>321</v>
      </c>
      <c r="AT276" s="6"/>
      <c r="AU276" s="14" t="s">
        <v>257</v>
      </c>
      <c r="AV276" s="14" t="s">
        <v>944</v>
      </c>
      <c r="AW276" s="6"/>
      <c r="AX276" s="6"/>
    </row>
    <row r="277" spans="1:50" s="7" customFormat="1" ht="15" customHeight="1">
      <c r="A277" s="4" t="s">
        <v>50</v>
      </c>
      <c r="B277" s="5">
        <v>41787</v>
      </c>
      <c r="C277" s="6" t="s">
        <v>51</v>
      </c>
      <c r="D277" s="4" t="s">
        <v>133</v>
      </c>
      <c r="E277" s="6"/>
      <c r="F277" s="24" t="s">
        <v>53</v>
      </c>
      <c r="G277" s="8">
        <v>0.4458333333333333</v>
      </c>
      <c r="H277" s="9">
        <v>0.46736111111111112</v>
      </c>
      <c r="I277" s="57">
        <f t="shared" si="20"/>
        <v>31.00000000000005</v>
      </c>
      <c r="J277" s="10"/>
      <c r="K277" s="58" t="str">
        <f t="shared" si="21"/>
        <v/>
      </c>
      <c r="L277" s="10"/>
      <c r="M277" s="65" t="s">
        <v>54</v>
      </c>
      <c r="N277" s="65" t="s">
        <v>55</v>
      </c>
      <c r="O277" s="6" t="s">
        <v>93</v>
      </c>
      <c r="P277" s="6"/>
      <c r="Q277" s="6"/>
      <c r="R277" s="6"/>
      <c r="S277" s="6" t="s">
        <v>94</v>
      </c>
      <c r="T277" s="6"/>
      <c r="U277" s="12" t="s">
        <v>65</v>
      </c>
      <c r="V277" s="9"/>
      <c r="W277" s="13">
        <v>0</v>
      </c>
      <c r="X277" s="4"/>
      <c r="Y277" s="4"/>
      <c r="Z277" s="4"/>
      <c r="AA277" s="10"/>
      <c r="AB277" s="6"/>
      <c r="AC277" s="14"/>
      <c r="AD277" s="14"/>
      <c r="AE277" s="4"/>
      <c r="AF277" s="18"/>
      <c r="AG277" s="4"/>
      <c r="AH277" s="4"/>
      <c r="AI277" s="6"/>
      <c r="AJ277" s="11" t="s">
        <v>58</v>
      </c>
      <c r="AK277" s="10">
        <v>2000</v>
      </c>
      <c r="AL277" s="6" t="s">
        <v>59</v>
      </c>
      <c r="AM277" s="12">
        <v>1</v>
      </c>
      <c r="AN277" s="16" t="s">
        <v>71</v>
      </c>
      <c r="AO277" s="15" t="s">
        <v>79</v>
      </c>
      <c r="AP277" s="6"/>
      <c r="AQ277" s="14">
        <v>477760</v>
      </c>
      <c r="AR277" s="14">
        <v>6304018</v>
      </c>
      <c r="AS277" s="4" t="s">
        <v>114</v>
      </c>
      <c r="AT277" s="4" t="s">
        <v>114</v>
      </c>
      <c r="AU277" s="14">
        <v>477760</v>
      </c>
      <c r="AV277" s="14">
        <v>6304018</v>
      </c>
      <c r="AW277" s="6"/>
      <c r="AX277" s="6"/>
    </row>
    <row r="278" spans="1:50" s="7" customFormat="1" ht="15" customHeight="1">
      <c r="A278" s="6" t="s">
        <v>132</v>
      </c>
      <c r="B278" s="5">
        <v>41787</v>
      </c>
      <c r="C278" s="6" t="s">
        <v>51</v>
      </c>
      <c r="D278" s="1" t="s">
        <v>133</v>
      </c>
      <c r="E278" s="6"/>
      <c r="F278" s="6" t="s">
        <v>53</v>
      </c>
      <c r="G278" s="8">
        <v>0.65833333333333333</v>
      </c>
      <c r="H278" s="9">
        <v>0.66249999999999998</v>
      </c>
      <c r="I278" s="57">
        <f t="shared" si="20"/>
        <v>5.9999999999999787</v>
      </c>
      <c r="J278" s="10"/>
      <c r="K278" s="58" t="str">
        <f t="shared" si="21"/>
        <v/>
      </c>
      <c r="L278" s="10">
        <v>592</v>
      </c>
      <c r="M278" s="65" t="s">
        <v>54</v>
      </c>
      <c r="N278" s="65" t="s">
        <v>55</v>
      </c>
      <c r="O278" s="6" t="s">
        <v>319</v>
      </c>
      <c r="P278" s="6" t="s">
        <v>319</v>
      </c>
      <c r="Q278" s="6"/>
      <c r="R278" s="6"/>
      <c r="S278" s="6"/>
      <c r="T278" s="23"/>
      <c r="U278" s="6" t="s">
        <v>399</v>
      </c>
      <c r="V278" s="9"/>
      <c r="W278" s="13">
        <v>0</v>
      </c>
      <c r="X278" s="6"/>
      <c r="Y278" s="6"/>
      <c r="Z278" s="6"/>
      <c r="AA278" s="10"/>
      <c r="AB278" s="6"/>
      <c r="AC278" s="14"/>
      <c r="AD278" s="14"/>
      <c r="AE278" s="6"/>
      <c r="AF278" s="6"/>
      <c r="AG278" s="6"/>
      <c r="AH278" s="6"/>
      <c r="AI278" s="6"/>
      <c r="AJ278" s="6" t="s">
        <v>172</v>
      </c>
      <c r="AK278" s="10" t="s">
        <v>149</v>
      </c>
      <c r="AL278" s="6" t="s">
        <v>59</v>
      </c>
      <c r="AM278" s="6" t="s">
        <v>137</v>
      </c>
      <c r="AN278" s="10" t="s">
        <v>119</v>
      </c>
      <c r="AO278" s="6" t="s">
        <v>79</v>
      </c>
      <c r="AP278" s="6"/>
      <c r="AQ278" s="14" t="s">
        <v>945</v>
      </c>
      <c r="AR278" s="14" t="s">
        <v>946</v>
      </c>
      <c r="AS278" s="6" t="s">
        <v>321</v>
      </c>
      <c r="AT278" s="6"/>
      <c r="AU278" s="14" t="s">
        <v>945</v>
      </c>
      <c r="AV278" s="14" t="s">
        <v>946</v>
      </c>
      <c r="AW278" s="6" t="s">
        <v>417</v>
      </c>
      <c r="AX278" s="6"/>
    </row>
    <row r="279" spans="1:50" s="7" customFormat="1" ht="15" customHeight="1">
      <c r="A279" s="4" t="s">
        <v>50</v>
      </c>
      <c r="B279" s="5">
        <v>41787</v>
      </c>
      <c r="C279" s="6" t="s">
        <v>51</v>
      </c>
      <c r="D279" s="4" t="s">
        <v>133</v>
      </c>
      <c r="E279" s="6"/>
      <c r="F279" s="6" t="s">
        <v>383</v>
      </c>
      <c r="G279" s="8">
        <v>0.66041666666666665</v>
      </c>
      <c r="H279" s="9">
        <v>0.6875</v>
      </c>
      <c r="I279" s="57">
        <f t="shared" si="20"/>
        <v>39.000000000000021</v>
      </c>
      <c r="J279" s="10"/>
      <c r="K279" s="58" t="str">
        <f t="shared" si="21"/>
        <v/>
      </c>
      <c r="L279" s="10"/>
      <c r="M279" s="65" t="s">
        <v>54</v>
      </c>
      <c r="N279" s="65" t="s">
        <v>55</v>
      </c>
      <c r="O279" s="11" t="s">
        <v>80</v>
      </c>
      <c r="P279" s="6"/>
      <c r="Q279" s="6"/>
      <c r="R279" s="6"/>
      <c r="S279" s="11" t="s">
        <v>81</v>
      </c>
      <c r="T279" s="6"/>
      <c r="U279" s="12" t="s">
        <v>65</v>
      </c>
      <c r="V279" s="9"/>
      <c r="W279" s="13">
        <v>0</v>
      </c>
      <c r="X279" s="6"/>
      <c r="Y279" s="6"/>
      <c r="Z279" s="6"/>
      <c r="AA279" s="10"/>
      <c r="AB279" s="6"/>
      <c r="AC279" s="14"/>
      <c r="AD279" s="14"/>
      <c r="AE279" s="6"/>
      <c r="AF279" s="15"/>
      <c r="AG279" s="6"/>
      <c r="AH279" s="6"/>
      <c r="AI279" s="6"/>
      <c r="AJ279" s="11" t="s">
        <v>58</v>
      </c>
      <c r="AK279" s="10">
        <v>2000</v>
      </c>
      <c r="AL279" s="6" t="s">
        <v>59</v>
      </c>
      <c r="AM279" s="12">
        <v>2</v>
      </c>
      <c r="AN279" s="10" t="s">
        <v>71</v>
      </c>
      <c r="AO279" s="15" t="s">
        <v>79</v>
      </c>
      <c r="AP279" s="6"/>
      <c r="AQ279" s="14">
        <v>470586</v>
      </c>
      <c r="AR279" s="14">
        <v>6315911</v>
      </c>
      <c r="AS279" s="17" t="s">
        <v>92</v>
      </c>
      <c r="AT279" s="1" t="s">
        <v>92</v>
      </c>
      <c r="AU279" s="14">
        <v>470586</v>
      </c>
      <c r="AV279" s="14">
        <v>6315911</v>
      </c>
      <c r="AW279" s="6"/>
      <c r="AX279" s="6"/>
    </row>
    <row r="280" spans="1:50" s="7" customFormat="1" ht="15" customHeight="1">
      <c r="A280" s="6" t="s">
        <v>132</v>
      </c>
      <c r="B280" s="5">
        <v>41787</v>
      </c>
      <c r="C280" s="6" t="s">
        <v>51</v>
      </c>
      <c r="D280" s="1" t="s">
        <v>133</v>
      </c>
      <c r="E280" s="6"/>
      <c r="F280" s="6" t="s">
        <v>53</v>
      </c>
      <c r="G280" s="8">
        <v>0.67986111111111114</v>
      </c>
      <c r="H280" s="9">
        <v>0.68333333333333324</v>
      </c>
      <c r="I280" s="57">
        <f t="shared" si="20"/>
        <v>4.9999999999998224</v>
      </c>
      <c r="J280" s="10"/>
      <c r="K280" s="58" t="str">
        <f t="shared" si="21"/>
        <v/>
      </c>
      <c r="L280" s="10">
        <v>732</v>
      </c>
      <c r="M280" s="65" t="s">
        <v>54</v>
      </c>
      <c r="N280" s="65" t="s">
        <v>55</v>
      </c>
      <c r="O280" s="6" t="s">
        <v>300</v>
      </c>
      <c r="P280" s="6" t="s">
        <v>300</v>
      </c>
      <c r="Q280" s="6"/>
      <c r="R280" s="6"/>
      <c r="S280" s="6"/>
      <c r="T280" s="23"/>
      <c r="U280" s="6" t="s">
        <v>429</v>
      </c>
      <c r="V280" s="9"/>
      <c r="W280" s="13">
        <v>0</v>
      </c>
      <c r="X280" s="6"/>
      <c r="Y280" s="6"/>
      <c r="Z280" s="6"/>
      <c r="AA280" s="10"/>
      <c r="AB280" s="6"/>
      <c r="AC280" s="14"/>
      <c r="AD280" s="14"/>
      <c r="AE280" s="6"/>
      <c r="AF280" s="6"/>
      <c r="AG280" s="6"/>
      <c r="AH280" s="6"/>
      <c r="AI280" s="6"/>
      <c r="AJ280" s="6" t="s">
        <v>172</v>
      </c>
      <c r="AK280" s="10" t="s">
        <v>149</v>
      </c>
      <c r="AL280" s="6" t="s">
        <v>338</v>
      </c>
      <c r="AM280" s="6" t="s">
        <v>137</v>
      </c>
      <c r="AN280" s="10" t="s">
        <v>119</v>
      </c>
      <c r="AO280" s="6" t="s">
        <v>79</v>
      </c>
      <c r="AP280" s="6"/>
      <c r="AQ280" s="14" t="s">
        <v>303</v>
      </c>
      <c r="AR280" s="14" t="s">
        <v>947</v>
      </c>
      <c r="AS280" s="6" t="s">
        <v>321</v>
      </c>
      <c r="AT280" s="6"/>
      <c r="AU280" s="14" t="s">
        <v>303</v>
      </c>
      <c r="AV280" s="14" t="s">
        <v>948</v>
      </c>
      <c r="AW280" s="6" t="s">
        <v>144</v>
      </c>
      <c r="AX280" s="6" t="s">
        <v>305</v>
      </c>
    </row>
    <row r="281" spans="1:50" s="7" customFormat="1" ht="15" customHeight="1">
      <c r="A281" s="6" t="s">
        <v>132</v>
      </c>
      <c r="B281" s="5">
        <v>41788</v>
      </c>
      <c r="C281" s="6" t="s">
        <v>51</v>
      </c>
      <c r="D281" s="1" t="s">
        <v>133</v>
      </c>
      <c r="E281" s="6"/>
      <c r="F281" s="6" t="s">
        <v>53</v>
      </c>
      <c r="G281" s="8">
        <v>0.35416666666666669</v>
      </c>
      <c r="H281" s="9">
        <v>0.36874999999999997</v>
      </c>
      <c r="I281" s="57">
        <f t="shared" si="20"/>
        <v>20.999999999999925</v>
      </c>
      <c r="J281" s="10"/>
      <c r="K281" s="58" t="str">
        <f t="shared" si="21"/>
        <v/>
      </c>
      <c r="L281" s="10">
        <v>1330</v>
      </c>
      <c r="M281" s="65" t="s">
        <v>54</v>
      </c>
      <c r="N281" s="65" t="s">
        <v>55</v>
      </c>
      <c r="O281" s="6" t="s">
        <v>156</v>
      </c>
      <c r="P281" s="6" t="s">
        <v>156</v>
      </c>
      <c r="Q281" s="6"/>
      <c r="R281" s="6"/>
      <c r="S281" s="6"/>
      <c r="T281" s="23"/>
      <c r="U281" s="6" t="s">
        <v>399</v>
      </c>
      <c r="V281" s="9"/>
      <c r="W281" s="13">
        <v>0</v>
      </c>
      <c r="X281" s="6"/>
      <c r="Y281" s="6"/>
      <c r="Z281" s="6"/>
      <c r="AA281" s="10"/>
      <c r="AB281" s="6"/>
      <c r="AC281" s="14"/>
      <c r="AD281" s="14"/>
      <c r="AE281" s="6"/>
      <c r="AF281" s="6"/>
      <c r="AG281" s="6"/>
      <c r="AH281" s="6"/>
      <c r="AI281" s="6"/>
      <c r="AJ281" s="6" t="s">
        <v>172</v>
      </c>
      <c r="AK281" s="10" t="s">
        <v>149</v>
      </c>
      <c r="AL281" s="6" t="s">
        <v>338</v>
      </c>
      <c r="AM281" s="6" t="s">
        <v>137</v>
      </c>
      <c r="AN281" s="10" t="s">
        <v>95</v>
      </c>
      <c r="AO281" s="6" t="s">
        <v>79</v>
      </c>
      <c r="AP281" s="6"/>
      <c r="AQ281" s="14" t="s">
        <v>949</v>
      </c>
      <c r="AR281" s="14" t="s">
        <v>950</v>
      </c>
      <c r="AS281" s="6" t="s">
        <v>321</v>
      </c>
      <c r="AT281" s="6"/>
      <c r="AU281" s="14" t="s">
        <v>951</v>
      </c>
      <c r="AV281" s="14" t="s">
        <v>952</v>
      </c>
      <c r="AW281" s="6" t="s">
        <v>144</v>
      </c>
      <c r="AX281" s="6" t="s">
        <v>953</v>
      </c>
    </row>
    <row r="282" spans="1:50" s="7" customFormat="1" ht="15" customHeight="1">
      <c r="A282" s="6" t="s">
        <v>203</v>
      </c>
      <c r="B282" s="5">
        <v>41788</v>
      </c>
      <c r="C282" s="6" t="s">
        <v>51</v>
      </c>
      <c r="D282" s="1" t="s">
        <v>133</v>
      </c>
      <c r="E282" s="6"/>
      <c r="F282" s="6" t="s">
        <v>213</v>
      </c>
      <c r="G282" s="8">
        <v>0.5</v>
      </c>
      <c r="H282" s="9">
        <v>0.50555555555555554</v>
      </c>
      <c r="I282" s="57">
        <f t="shared" si="20"/>
        <v>7.9999999999999716</v>
      </c>
      <c r="J282" s="10"/>
      <c r="K282" s="58" t="str">
        <f t="shared" si="21"/>
        <v/>
      </c>
      <c r="L282" s="10">
        <v>115</v>
      </c>
      <c r="M282" s="65" t="s">
        <v>54</v>
      </c>
      <c r="N282" s="65" t="s">
        <v>55</v>
      </c>
      <c r="O282" s="6" t="s">
        <v>352</v>
      </c>
      <c r="P282" s="6"/>
      <c r="Q282" s="6" t="s">
        <v>352</v>
      </c>
      <c r="R282" s="6"/>
      <c r="S282" s="6"/>
      <c r="T282" s="23"/>
      <c r="U282" s="6" t="s">
        <v>387</v>
      </c>
      <c r="V282" s="9"/>
      <c r="W282" s="13">
        <v>0</v>
      </c>
      <c r="X282" s="6"/>
      <c r="Y282" s="6"/>
      <c r="Z282" s="6"/>
      <c r="AA282" s="10"/>
      <c r="AB282" s="6"/>
      <c r="AC282" s="14"/>
      <c r="AD282" s="14"/>
      <c r="AE282" s="6"/>
      <c r="AF282" s="6"/>
      <c r="AG282" s="6"/>
      <c r="AH282" s="6"/>
      <c r="AI282" s="6"/>
      <c r="AJ282" s="6" t="s">
        <v>58</v>
      </c>
      <c r="AK282" s="10" t="s">
        <v>206</v>
      </c>
      <c r="AL282" s="6" t="s">
        <v>338</v>
      </c>
      <c r="AM282" s="6" t="s">
        <v>137</v>
      </c>
      <c r="AN282" s="10" t="s">
        <v>95</v>
      </c>
      <c r="AO282" s="6" t="s">
        <v>79</v>
      </c>
      <c r="AP282" s="6"/>
      <c r="AQ282" s="14" t="s">
        <v>954</v>
      </c>
      <c r="AR282" s="14" t="s">
        <v>955</v>
      </c>
      <c r="AS282" s="6" t="s">
        <v>956</v>
      </c>
      <c r="AT282" s="6"/>
      <c r="AU282" s="14" t="s">
        <v>957</v>
      </c>
      <c r="AV282" s="14" t="s">
        <v>958</v>
      </c>
      <c r="AW282" s="6" t="s">
        <v>144</v>
      </c>
      <c r="AX282" s="6" t="s">
        <v>959</v>
      </c>
    </row>
    <row r="283" spans="1:50" s="7" customFormat="1" ht="15" customHeight="1">
      <c r="A283" s="6" t="s">
        <v>132</v>
      </c>
      <c r="B283" s="5">
        <v>41788</v>
      </c>
      <c r="C283" s="6" t="s">
        <v>51</v>
      </c>
      <c r="D283" s="1" t="s">
        <v>133</v>
      </c>
      <c r="E283" s="6"/>
      <c r="F283" s="6" t="s">
        <v>53</v>
      </c>
      <c r="G283" s="8">
        <v>0.53472222222222221</v>
      </c>
      <c r="H283" s="9">
        <v>0.53749999999999998</v>
      </c>
      <c r="I283" s="57">
        <f t="shared" si="20"/>
        <v>3.9999999999999858</v>
      </c>
      <c r="J283" s="10"/>
      <c r="K283" s="58" t="str">
        <f t="shared" si="21"/>
        <v/>
      </c>
      <c r="L283" s="10">
        <v>240</v>
      </c>
      <c r="M283" s="65" t="s">
        <v>54</v>
      </c>
      <c r="N283" s="65" t="s">
        <v>55</v>
      </c>
      <c r="O283" s="6" t="s">
        <v>189</v>
      </c>
      <c r="P283" s="6" t="s">
        <v>189</v>
      </c>
      <c r="Q283" s="6"/>
      <c r="R283" s="6"/>
      <c r="S283" s="6"/>
      <c r="T283" s="23"/>
      <c r="U283" s="6" t="s">
        <v>387</v>
      </c>
      <c r="V283" s="9"/>
      <c r="W283" s="13">
        <v>0</v>
      </c>
      <c r="X283" s="6"/>
      <c r="Y283" s="6"/>
      <c r="Z283" s="6"/>
      <c r="AA283" s="10"/>
      <c r="AB283" s="6"/>
      <c r="AC283" s="14"/>
      <c r="AD283" s="14"/>
      <c r="AE283" s="6"/>
      <c r="AF283" s="6"/>
      <c r="AG283" s="6"/>
      <c r="AH283" s="6"/>
      <c r="AI283" s="6"/>
      <c r="AJ283" s="6" t="s">
        <v>172</v>
      </c>
      <c r="AK283" s="10" t="s">
        <v>149</v>
      </c>
      <c r="AL283" s="6" t="s">
        <v>338</v>
      </c>
      <c r="AM283" s="6" t="s">
        <v>59</v>
      </c>
      <c r="AN283" s="10" t="s">
        <v>60</v>
      </c>
      <c r="AO283" s="6" t="s">
        <v>79</v>
      </c>
      <c r="AP283" s="6"/>
      <c r="AQ283" s="14" t="s">
        <v>960</v>
      </c>
      <c r="AR283" s="14" t="s">
        <v>961</v>
      </c>
      <c r="AS283" s="6" t="s">
        <v>321</v>
      </c>
      <c r="AT283" s="6"/>
      <c r="AU283" s="14" t="s">
        <v>962</v>
      </c>
      <c r="AV283" s="14" t="s">
        <v>963</v>
      </c>
      <c r="AW283" s="6" t="s">
        <v>144</v>
      </c>
      <c r="AX283" s="6" t="s">
        <v>442</v>
      </c>
    </row>
    <row r="284" spans="1:50" s="7" customFormat="1" ht="15" customHeight="1">
      <c r="A284" s="6" t="s">
        <v>132</v>
      </c>
      <c r="B284" s="5">
        <v>41788</v>
      </c>
      <c r="C284" s="6" t="s">
        <v>51</v>
      </c>
      <c r="D284" s="1" t="s">
        <v>133</v>
      </c>
      <c r="E284" s="6"/>
      <c r="F284" s="6" t="s">
        <v>53</v>
      </c>
      <c r="G284" s="8">
        <v>0.55902777777777779</v>
      </c>
      <c r="H284" s="9">
        <v>0.56180555555555556</v>
      </c>
      <c r="I284" s="57">
        <f t="shared" si="20"/>
        <v>3.9999999999999858</v>
      </c>
      <c r="J284" s="10"/>
      <c r="K284" s="58" t="str">
        <f t="shared" si="21"/>
        <v/>
      </c>
      <c r="L284" s="10">
        <v>250</v>
      </c>
      <c r="M284" s="65" t="s">
        <v>54</v>
      </c>
      <c r="N284" s="65" t="s">
        <v>55</v>
      </c>
      <c r="O284" s="6" t="s">
        <v>176</v>
      </c>
      <c r="P284" s="6" t="s">
        <v>176</v>
      </c>
      <c r="Q284" s="6"/>
      <c r="R284" s="6"/>
      <c r="S284" s="6"/>
      <c r="T284" s="23"/>
      <c r="U284" s="6" t="s">
        <v>261</v>
      </c>
      <c r="V284" s="9"/>
      <c r="W284" s="13">
        <v>0</v>
      </c>
      <c r="X284" s="6"/>
      <c r="Y284" s="6"/>
      <c r="Z284" s="6"/>
      <c r="AA284" s="10"/>
      <c r="AB284" s="6"/>
      <c r="AC284" s="14"/>
      <c r="AD284" s="14"/>
      <c r="AE284" s="6"/>
      <c r="AF284" s="6"/>
      <c r="AG284" s="6"/>
      <c r="AH284" s="6"/>
      <c r="AI284" s="6"/>
      <c r="AJ284" s="6" t="s">
        <v>172</v>
      </c>
      <c r="AK284" s="10" t="s">
        <v>149</v>
      </c>
      <c r="AL284" s="6" t="s">
        <v>338</v>
      </c>
      <c r="AM284" s="6" t="s">
        <v>137</v>
      </c>
      <c r="AN284" s="10" t="s">
        <v>60</v>
      </c>
      <c r="AO284" s="6" t="s">
        <v>79</v>
      </c>
      <c r="AP284" s="6"/>
      <c r="AQ284" s="14" t="s">
        <v>373</v>
      </c>
      <c r="AR284" s="14" t="s">
        <v>964</v>
      </c>
      <c r="AS284" s="6" t="s">
        <v>965</v>
      </c>
      <c r="AT284" s="6"/>
      <c r="AU284" s="14" t="s">
        <v>669</v>
      </c>
      <c r="AV284" s="14" t="s">
        <v>966</v>
      </c>
      <c r="AW284" s="6" t="s">
        <v>144</v>
      </c>
      <c r="AX284" s="6" t="s">
        <v>181</v>
      </c>
    </row>
    <row r="285" spans="1:50" s="7" customFormat="1" ht="15" customHeight="1">
      <c r="A285" s="1" t="s">
        <v>443</v>
      </c>
      <c r="B285" s="5">
        <v>41788</v>
      </c>
      <c r="C285" s="6" t="s">
        <v>51</v>
      </c>
      <c r="D285" s="7" t="s">
        <v>52</v>
      </c>
      <c r="E285" s="1" t="s">
        <v>616</v>
      </c>
      <c r="F285" s="1" t="s">
        <v>383</v>
      </c>
      <c r="G285" s="9">
        <v>0.57638888888888895</v>
      </c>
      <c r="H285" s="28" t="s">
        <v>967</v>
      </c>
      <c r="I285" s="57">
        <f t="shared" si="20"/>
        <v>19.999999999999929</v>
      </c>
      <c r="J285" s="29">
        <v>159000</v>
      </c>
      <c r="K285" s="58">
        <f t="shared" si="21"/>
        <v>15.9</v>
      </c>
      <c r="L285" s="29"/>
      <c r="M285" s="65" t="s">
        <v>54</v>
      </c>
      <c r="N285" s="65" t="s">
        <v>71</v>
      </c>
      <c r="O285" s="3" t="s">
        <v>445</v>
      </c>
      <c r="P285" s="1"/>
      <c r="Q285" s="1"/>
      <c r="R285" s="1"/>
      <c r="S285" s="1"/>
      <c r="T285" s="3" t="s">
        <v>446</v>
      </c>
      <c r="U285" s="1" t="s">
        <v>65</v>
      </c>
      <c r="V285" s="28"/>
      <c r="W285" s="13">
        <v>0</v>
      </c>
      <c r="X285" s="1"/>
      <c r="Y285" s="1"/>
      <c r="Z285" s="1"/>
      <c r="AA285" s="29"/>
      <c r="AB285" s="1"/>
      <c r="AC285" s="30"/>
      <c r="AD285" s="30"/>
      <c r="AE285" s="1"/>
      <c r="AF285" s="1"/>
      <c r="AG285" s="1"/>
      <c r="AH285" s="1"/>
      <c r="AI285" s="1"/>
      <c r="AJ285" s="1" t="s">
        <v>123</v>
      </c>
      <c r="AK285" s="29" t="s">
        <v>447</v>
      </c>
      <c r="AL285" s="1" t="s">
        <v>338</v>
      </c>
      <c r="AM285" s="1" t="s">
        <v>59</v>
      </c>
      <c r="AN285" s="29">
        <v>0</v>
      </c>
      <c r="AO285" s="1" t="s">
        <v>79</v>
      </c>
      <c r="AP285" s="1"/>
      <c r="AQ285" s="30">
        <v>472853</v>
      </c>
      <c r="AR285" s="30">
        <v>6354585</v>
      </c>
      <c r="AS285" s="1" t="s">
        <v>968</v>
      </c>
      <c r="AT285" s="1"/>
      <c r="AU285" s="30">
        <v>472845</v>
      </c>
      <c r="AV285" s="30">
        <v>6354564</v>
      </c>
      <c r="AW285" s="1"/>
      <c r="AX285" s="1"/>
    </row>
    <row r="286" spans="1:50" s="7" customFormat="1" ht="15" customHeight="1">
      <c r="A286" s="4" t="s">
        <v>50</v>
      </c>
      <c r="B286" s="5">
        <v>41788</v>
      </c>
      <c r="C286" s="6" t="s">
        <v>51</v>
      </c>
      <c r="D286" s="4" t="s">
        <v>133</v>
      </c>
      <c r="E286" s="6"/>
      <c r="F286" s="24" t="s">
        <v>53</v>
      </c>
      <c r="G286" s="8">
        <v>0.58819444444444446</v>
      </c>
      <c r="H286" s="9">
        <v>0.60902777777777783</v>
      </c>
      <c r="I286" s="57">
        <f t="shared" si="20"/>
        <v>30.000000000000053</v>
      </c>
      <c r="J286" s="10"/>
      <c r="K286" s="58" t="str">
        <f t="shared" si="21"/>
        <v/>
      </c>
      <c r="L286" s="10"/>
      <c r="M286" s="65" t="s">
        <v>54</v>
      </c>
      <c r="N286" s="65" t="s">
        <v>55</v>
      </c>
      <c r="O286" s="6" t="s">
        <v>85</v>
      </c>
      <c r="P286" s="6"/>
      <c r="Q286" s="6"/>
      <c r="R286" s="6"/>
      <c r="S286" s="6" t="s">
        <v>86</v>
      </c>
      <c r="T286" s="6"/>
      <c r="U286" s="12" t="s">
        <v>65</v>
      </c>
      <c r="V286" s="9"/>
      <c r="W286" s="13">
        <v>0</v>
      </c>
      <c r="X286" s="6"/>
      <c r="Y286" s="6"/>
      <c r="Z286" s="6"/>
      <c r="AA286" s="10"/>
      <c r="AB286" s="6"/>
      <c r="AC286" s="14"/>
      <c r="AD286" s="14"/>
      <c r="AE286" s="6"/>
      <c r="AF286" s="15"/>
      <c r="AG286" s="6"/>
      <c r="AH286" s="6"/>
      <c r="AI286" s="6"/>
      <c r="AJ286" s="11" t="s">
        <v>172</v>
      </c>
      <c r="AK286" s="10">
        <v>1000</v>
      </c>
      <c r="AL286" s="6" t="s">
        <v>338</v>
      </c>
      <c r="AM286" s="12">
        <v>3</v>
      </c>
      <c r="AN286" s="10" t="s">
        <v>102</v>
      </c>
      <c r="AO286" s="15" t="s">
        <v>79</v>
      </c>
      <c r="AP286" s="6"/>
      <c r="AQ286" s="14">
        <v>468634</v>
      </c>
      <c r="AR286" s="14">
        <v>6315541</v>
      </c>
      <c r="AS286" s="6" t="s">
        <v>69</v>
      </c>
      <c r="AT286" s="19" t="s">
        <v>70</v>
      </c>
      <c r="AU286" s="14">
        <v>467823</v>
      </c>
      <c r="AV286" s="14">
        <v>6316846</v>
      </c>
      <c r="AW286" s="6"/>
      <c r="AX286" s="6"/>
    </row>
    <row r="287" spans="1:50" s="7" customFormat="1" ht="15" customHeight="1">
      <c r="A287" s="1" t="s">
        <v>443</v>
      </c>
      <c r="B287" s="5">
        <v>41788</v>
      </c>
      <c r="C287" s="6" t="s">
        <v>51</v>
      </c>
      <c r="D287" s="7" t="s">
        <v>52</v>
      </c>
      <c r="E287" s="1" t="s">
        <v>616</v>
      </c>
      <c r="F287" s="1" t="s">
        <v>383</v>
      </c>
      <c r="G287" s="9">
        <v>0.60069444444444442</v>
      </c>
      <c r="H287" s="28" t="s">
        <v>969</v>
      </c>
      <c r="I287" s="57">
        <f t="shared" ref="I287:I304" si="22">IF((H287-G287)*24*60&lt;0,"",(H287-G287)*24*60)</f>
        <v>20.000000000000089</v>
      </c>
      <c r="J287" s="29">
        <v>513000</v>
      </c>
      <c r="K287" s="58">
        <f t="shared" ref="K287:K305" si="23">IF(J287&gt;0,J287/10000,"")</f>
        <v>51.3</v>
      </c>
      <c r="L287" s="29"/>
      <c r="M287" s="65" t="s">
        <v>54</v>
      </c>
      <c r="N287" s="65" t="s">
        <v>55</v>
      </c>
      <c r="O287" s="3" t="s">
        <v>602</v>
      </c>
      <c r="P287" s="1"/>
      <c r="Q287" s="1"/>
      <c r="R287" s="1"/>
      <c r="S287" s="1"/>
      <c r="T287" s="3" t="s">
        <v>603</v>
      </c>
      <c r="U287" s="1" t="s">
        <v>65</v>
      </c>
      <c r="V287" s="28"/>
      <c r="W287" s="13">
        <v>0</v>
      </c>
      <c r="X287" s="1"/>
      <c r="Y287" s="1"/>
      <c r="Z287" s="1"/>
      <c r="AA287" s="29"/>
      <c r="AB287" s="1"/>
      <c r="AC287" s="30"/>
      <c r="AD287" s="30"/>
      <c r="AE287" s="1"/>
      <c r="AF287" s="1"/>
      <c r="AG287" s="1"/>
      <c r="AH287" s="1"/>
      <c r="AI287" s="1"/>
      <c r="AJ287" s="1" t="s">
        <v>123</v>
      </c>
      <c r="AK287" s="29" t="s">
        <v>447</v>
      </c>
      <c r="AL287" s="1" t="s">
        <v>338</v>
      </c>
      <c r="AM287" s="1" t="s">
        <v>59</v>
      </c>
      <c r="AN287" s="29">
        <v>0</v>
      </c>
      <c r="AO287" s="1" t="s">
        <v>79</v>
      </c>
      <c r="AP287" s="1"/>
      <c r="AQ287" s="30">
        <v>472400</v>
      </c>
      <c r="AR287" s="30">
        <v>6352239</v>
      </c>
      <c r="AS287" s="1" t="s">
        <v>970</v>
      </c>
      <c r="AT287" s="1"/>
      <c r="AU287" s="30">
        <v>472281</v>
      </c>
      <c r="AV287" s="30">
        <v>6352100</v>
      </c>
      <c r="AW287" s="1"/>
      <c r="AX287" s="1"/>
    </row>
    <row r="288" spans="1:50" s="7" customFormat="1" ht="15" customHeight="1">
      <c r="A288" s="4" t="s">
        <v>50</v>
      </c>
      <c r="B288" s="5">
        <v>41790</v>
      </c>
      <c r="C288" s="6" t="s">
        <v>51</v>
      </c>
      <c r="D288" s="4" t="s">
        <v>133</v>
      </c>
      <c r="E288" s="6"/>
      <c r="F288" s="6" t="s">
        <v>383</v>
      </c>
      <c r="G288" s="8">
        <v>0.41250000000000003</v>
      </c>
      <c r="H288" s="9">
        <v>0.42777777777777781</v>
      </c>
      <c r="I288" s="57">
        <f t="shared" si="22"/>
        <v>22</v>
      </c>
      <c r="J288" s="10"/>
      <c r="K288" s="58" t="str">
        <f t="shared" si="23"/>
        <v/>
      </c>
      <c r="L288" s="10"/>
      <c r="M288" s="65" t="s">
        <v>54</v>
      </c>
      <c r="N288" s="65" t="s">
        <v>55</v>
      </c>
      <c r="O288" s="6" t="s">
        <v>88</v>
      </c>
      <c r="P288" s="6"/>
      <c r="Q288" s="6"/>
      <c r="R288" s="6"/>
      <c r="S288" s="6" t="s">
        <v>89</v>
      </c>
      <c r="T288" s="6"/>
      <c r="U288" s="12" t="s">
        <v>65</v>
      </c>
      <c r="V288" s="9"/>
      <c r="W288" s="13">
        <v>0</v>
      </c>
      <c r="X288" s="6"/>
      <c r="Y288" s="6"/>
      <c r="Z288" s="6"/>
      <c r="AA288" s="10"/>
      <c r="AB288" s="6"/>
      <c r="AC288" s="14"/>
      <c r="AD288" s="14"/>
      <c r="AE288" s="6"/>
      <c r="AF288" s="15"/>
      <c r="AG288" s="6"/>
      <c r="AH288" s="6"/>
      <c r="AI288" s="6"/>
      <c r="AJ288" s="11" t="s">
        <v>58</v>
      </c>
      <c r="AK288" s="10">
        <v>2000</v>
      </c>
      <c r="AL288" s="6" t="s">
        <v>59</v>
      </c>
      <c r="AM288" s="12">
        <v>1</v>
      </c>
      <c r="AN288" s="10" t="s">
        <v>71</v>
      </c>
      <c r="AO288" s="15" t="s">
        <v>87</v>
      </c>
      <c r="AP288" s="6"/>
      <c r="AQ288" s="14">
        <v>475100</v>
      </c>
      <c r="AR288" s="14">
        <v>6316825</v>
      </c>
      <c r="AS288" s="17" t="s">
        <v>92</v>
      </c>
      <c r="AT288" s="1" t="s">
        <v>92</v>
      </c>
      <c r="AU288" s="14">
        <v>475100</v>
      </c>
      <c r="AV288" s="14">
        <v>6316825</v>
      </c>
      <c r="AW288" s="6"/>
      <c r="AX288" s="6"/>
    </row>
    <row r="289" spans="1:50" s="7" customFormat="1" ht="15" customHeight="1">
      <c r="A289" s="1" t="s">
        <v>443</v>
      </c>
      <c r="B289" s="5">
        <v>41790</v>
      </c>
      <c r="C289" s="6" t="s">
        <v>51</v>
      </c>
      <c r="D289" s="1" t="s">
        <v>133</v>
      </c>
      <c r="E289" s="1"/>
      <c r="F289" s="1" t="s">
        <v>213</v>
      </c>
      <c r="G289" s="9">
        <v>0.43055555555555558</v>
      </c>
      <c r="H289" s="28" t="s">
        <v>749</v>
      </c>
      <c r="I289" s="57">
        <f t="shared" si="22"/>
        <v>9.9999999999999645</v>
      </c>
      <c r="J289" s="29">
        <v>75000</v>
      </c>
      <c r="K289" s="58">
        <f t="shared" si="23"/>
        <v>7.5</v>
      </c>
      <c r="L289" s="29"/>
      <c r="M289" s="65" t="s">
        <v>54</v>
      </c>
      <c r="N289" s="65" t="s">
        <v>55</v>
      </c>
      <c r="O289" s="3" t="s">
        <v>653</v>
      </c>
      <c r="P289" s="1"/>
      <c r="Q289" s="1"/>
      <c r="R289" s="1"/>
      <c r="S289" s="1"/>
      <c r="T289" s="3" t="s">
        <v>654</v>
      </c>
      <c r="U289" s="1" t="s">
        <v>65</v>
      </c>
      <c r="V289" s="28"/>
      <c r="W289" s="13">
        <v>0</v>
      </c>
      <c r="X289" s="1"/>
      <c r="Y289" s="1"/>
      <c r="Z289" s="1"/>
      <c r="AA289" s="29"/>
      <c r="AB289" s="1"/>
      <c r="AC289" s="30"/>
      <c r="AD289" s="30"/>
      <c r="AE289" s="1"/>
      <c r="AF289" s="1"/>
      <c r="AG289" s="1"/>
      <c r="AH289" s="1"/>
      <c r="AI289" s="1"/>
      <c r="AJ289" s="1" t="s">
        <v>58</v>
      </c>
      <c r="AK289" s="29" t="s">
        <v>149</v>
      </c>
      <c r="AL289" s="1" t="s">
        <v>59</v>
      </c>
      <c r="AM289" s="1" t="s">
        <v>59</v>
      </c>
      <c r="AN289" s="29">
        <v>0</v>
      </c>
      <c r="AO289" s="1" t="s">
        <v>138</v>
      </c>
      <c r="AP289" s="1"/>
      <c r="AQ289" s="30">
        <v>469968</v>
      </c>
      <c r="AR289" s="30" t="s">
        <v>971</v>
      </c>
      <c r="AS289" s="1" t="s">
        <v>968</v>
      </c>
      <c r="AT289" s="1"/>
      <c r="AU289" s="30">
        <v>469602</v>
      </c>
      <c r="AV289" s="30">
        <v>6350288</v>
      </c>
      <c r="AW289" s="1"/>
      <c r="AX289" s="1"/>
    </row>
    <row r="290" spans="1:50" s="7" customFormat="1" ht="15" customHeight="1">
      <c r="A290" s="1" t="s">
        <v>443</v>
      </c>
      <c r="B290" s="5">
        <v>41790</v>
      </c>
      <c r="C290" s="6" t="s">
        <v>51</v>
      </c>
      <c r="D290" s="1" t="s">
        <v>133</v>
      </c>
      <c r="E290" s="1"/>
      <c r="F290" s="1" t="s">
        <v>383</v>
      </c>
      <c r="G290" s="9">
        <v>0.64930555555555558</v>
      </c>
      <c r="H290" s="28" t="s">
        <v>972</v>
      </c>
      <c r="I290" s="57">
        <f t="shared" si="22"/>
        <v>40.000000000000014</v>
      </c>
      <c r="J290" s="29"/>
      <c r="K290" s="58" t="str">
        <f t="shared" si="23"/>
        <v/>
      </c>
      <c r="L290" s="29">
        <v>32754</v>
      </c>
      <c r="M290" s="65" t="s">
        <v>54</v>
      </c>
      <c r="N290" s="65" t="s">
        <v>55</v>
      </c>
      <c r="O290" s="3" t="s">
        <v>468</v>
      </c>
      <c r="P290" s="1"/>
      <c r="Q290" s="1"/>
      <c r="R290" s="1"/>
      <c r="S290" s="1"/>
      <c r="T290" s="3" t="s">
        <v>469</v>
      </c>
      <c r="U290" s="1" t="s">
        <v>65</v>
      </c>
      <c r="V290" s="28"/>
      <c r="W290" s="13">
        <v>0</v>
      </c>
      <c r="X290" s="1"/>
      <c r="Y290" s="1"/>
      <c r="Z290" s="1"/>
      <c r="AA290" s="29"/>
      <c r="AB290" s="1"/>
      <c r="AC290" s="30"/>
      <c r="AD290" s="30"/>
      <c r="AE290" s="1"/>
      <c r="AF290" s="1"/>
      <c r="AG290" s="1"/>
      <c r="AH290" s="1"/>
      <c r="AI290" s="1"/>
      <c r="AJ290" s="1" t="s">
        <v>58</v>
      </c>
      <c r="AK290" s="29" t="s">
        <v>447</v>
      </c>
      <c r="AL290" s="1" t="s">
        <v>59</v>
      </c>
      <c r="AM290" s="1" t="s">
        <v>137</v>
      </c>
      <c r="AN290" s="29" t="s">
        <v>78</v>
      </c>
      <c r="AO290" s="1" t="s">
        <v>138</v>
      </c>
      <c r="AP290" s="1"/>
      <c r="AQ290" s="30">
        <v>454266</v>
      </c>
      <c r="AR290" s="30">
        <v>6315981</v>
      </c>
      <c r="AS290" s="1" t="s">
        <v>629</v>
      </c>
      <c r="AT290" s="1"/>
      <c r="AU290" s="30">
        <v>454296</v>
      </c>
      <c r="AV290" s="30">
        <v>6313288</v>
      </c>
      <c r="AW290" s="1"/>
      <c r="AX290" s="1"/>
    </row>
    <row r="291" spans="1:50" s="7" customFormat="1" ht="15" customHeight="1">
      <c r="A291" s="1" t="s">
        <v>443</v>
      </c>
      <c r="B291" s="5">
        <v>41790</v>
      </c>
      <c r="C291" s="6" t="s">
        <v>51</v>
      </c>
      <c r="D291" s="7" t="s">
        <v>52</v>
      </c>
      <c r="E291" s="1" t="s">
        <v>616</v>
      </c>
      <c r="F291" s="1" t="s">
        <v>383</v>
      </c>
      <c r="G291" s="9">
        <v>0.67847222222222225</v>
      </c>
      <c r="H291" s="28" t="s">
        <v>973</v>
      </c>
      <c r="I291" s="57">
        <f t="shared" si="22"/>
        <v>6.9999999999998153</v>
      </c>
      <c r="J291" s="29">
        <v>904600</v>
      </c>
      <c r="K291" s="58">
        <f t="shared" si="23"/>
        <v>90.46</v>
      </c>
      <c r="L291" s="29"/>
      <c r="M291" s="65" t="s">
        <v>54</v>
      </c>
      <c r="N291" s="65" t="s">
        <v>55</v>
      </c>
      <c r="O291" s="3" t="s">
        <v>468</v>
      </c>
      <c r="P291" s="1"/>
      <c r="Q291" s="1"/>
      <c r="R291" s="1"/>
      <c r="S291" s="1"/>
      <c r="T291" s="3" t="s">
        <v>469</v>
      </c>
      <c r="U291" s="1" t="s">
        <v>65</v>
      </c>
      <c r="V291" s="28"/>
      <c r="W291" s="13">
        <v>0</v>
      </c>
      <c r="X291" s="1"/>
      <c r="Y291" s="1"/>
      <c r="Z291" s="1"/>
      <c r="AA291" s="29"/>
      <c r="AB291" s="1"/>
      <c r="AC291" s="30"/>
      <c r="AD291" s="30"/>
      <c r="AE291" s="1"/>
      <c r="AF291" s="1"/>
      <c r="AG291" s="1"/>
      <c r="AH291" s="1"/>
      <c r="AI291" s="1"/>
      <c r="AJ291" s="1" t="s">
        <v>58</v>
      </c>
      <c r="AK291" s="29" t="s">
        <v>447</v>
      </c>
      <c r="AL291" s="1" t="s">
        <v>59</v>
      </c>
      <c r="AM291" s="1" t="s">
        <v>137</v>
      </c>
      <c r="AN291" s="29" t="s">
        <v>78</v>
      </c>
      <c r="AO291" s="1" t="s">
        <v>138</v>
      </c>
      <c r="AP291" s="1"/>
      <c r="AQ291" s="30">
        <v>454300</v>
      </c>
      <c r="AR291" s="30">
        <v>6313278</v>
      </c>
      <c r="AS291" s="1" t="s">
        <v>629</v>
      </c>
      <c r="AT291" s="1"/>
      <c r="AU291" s="30">
        <v>454845</v>
      </c>
      <c r="AV291" s="30">
        <v>6316248</v>
      </c>
      <c r="AW291" s="1"/>
      <c r="AX291" s="1"/>
    </row>
    <row r="292" spans="1:50" s="7" customFormat="1" ht="15" customHeight="1">
      <c r="A292" s="1" t="s">
        <v>443</v>
      </c>
      <c r="B292" s="5">
        <v>41790</v>
      </c>
      <c r="C292" s="6" t="s">
        <v>51</v>
      </c>
      <c r="D292" s="7" t="s">
        <v>52</v>
      </c>
      <c r="E292" s="1" t="s">
        <v>616</v>
      </c>
      <c r="F292" s="1" t="s">
        <v>53</v>
      </c>
      <c r="G292" s="9">
        <v>0.375</v>
      </c>
      <c r="H292" s="28">
        <v>0.38194444444444442</v>
      </c>
      <c r="I292" s="57">
        <f t="shared" si="22"/>
        <v>9.9999999999999645</v>
      </c>
      <c r="J292" s="29">
        <v>5000</v>
      </c>
      <c r="K292" s="58">
        <f t="shared" si="23"/>
        <v>0.5</v>
      </c>
      <c r="L292" s="29"/>
      <c r="M292" s="65" t="s">
        <v>54</v>
      </c>
      <c r="N292" s="65" t="s">
        <v>55</v>
      </c>
      <c r="O292" s="3" t="s">
        <v>653</v>
      </c>
      <c r="P292" s="1"/>
      <c r="Q292" s="1"/>
      <c r="R292" s="1"/>
      <c r="S292" s="1"/>
      <c r="T292" s="3" t="s">
        <v>654</v>
      </c>
      <c r="U292" s="1" t="s">
        <v>65</v>
      </c>
      <c r="V292" s="28"/>
      <c r="W292" s="13">
        <v>0</v>
      </c>
      <c r="X292" s="1"/>
      <c r="Y292" s="1"/>
      <c r="Z292" s="1"/>
      <c r="AA292" s="29"/>
      <c r="AB292" s="1"/>
      <c r="AC292" s="30"/>
      <c r="AD292" s="30"/>
      <c r="AE292" s="1"/>
      <c r="AF292" s="1"/>
      <c r="AG292" s="1"/>
      <c r="AH292" s="1"/>
      <c r="AI292" s="1"/>
      <c r="AJ292" s="1" t="s">
        <v>58</v>
      </c>
      <c r="AK292" s="29" t="s">
        <v>149</v>
      </c>
      <c r="AL292" s="1" t="s">
        <v>59</v>
      </c>
      <c r="AM292" s="1" t="s">
        <v>59</v>
      </c>
      <c r="AN292" s="29">
        <v>0</v>
      </c>
      <c r="AO292" s="1" t="s">
        <v>138</v>
      </c>
      <c r="AP292" s="1"/>
      <c r="AQ292" s="30">
        <v>469604</v>
      </c>
      <c r="AR292" s="30" t="s">
        <v>974</v>
      </c>
      <c r="AS292" s="1" t="s">
        <v>968</v>
      </c>
      <c r="AT292" s="1"/>
      <c r="AU292" s="30">
        <v>469639</v>
      </c>
      <c r="AV292" s="30">
        <v>6350500</v>
      </c>
      <c r="AW292" s="1"/>
      <c r="AX292" s="1"/>
    </row>
    <row r="293" spans="1:50" s="7" customFormat="1" ht="15" customHeight="1">
      <c r="A293" s="6" t="s">
        <v>50</v>
      </c>
      <c r="B293" s="5">
        <v>41791</v>
      </c>
      <c r="C293" s="6" t="s">
        <v>51</v>
      </c>
      <c r="D293" s="4" t="s">
        <v>133</v>
      </c>
      <c r="E293" s="6"/>
      <c r="F293" s="24" t="s">
        <v>53</v>
      </c>
      <c r="G293" s="8">
        <v>0.31458333333333333</v>
      </c>
      <c r="H293" s="9">
        <v>0.32361111111111113</v>
      </c>
      <c r="I293" s="57">
        <f t="shared" si="22"/>
        <v>13.000000000000034</v>
      </c>
      <c r="J293" s="10"/>
      <c r="K293" s="58" t="str">
        <f t="shared" si="23"/>
        <v/>
      </c>
      <c r="L293" s="10"/>
      <c r="M293" s="65" t="s">
        <v>54</v>
      </c>
      <c r="N293" s="65" t="s">
        <v>55</v>
      </c>
      <c r="O293" s="6" t="s">
        <v>63</v>
      </c>
      <c r="P293" s="6"/>
      <c r="Q293" s="6"/>
      <c r="R293" s="6"/>
      <c r="S293" s="6" t="s">
        <v>64</v>
      </c>
      <c r="T293" s="6"/>
      <c r="U293" s="12" t="s">
        <v>65</v>
      </c>
      <c r="V293" s="9"/>
      <c r="W293" s="13">
        <v>0</v>
      </c>
      <c r="X293" s="6"/>
      <c r="Y293" s="6"/>
      <c r="Z293" s="6"/>
      <c r="AA293" s="10"/>
      <c r="AB293" s="6"/>
      <c r="AC293" s="14"/>
      <c r="AD293" s="14"/>
      <c r="AE293" s="6"/>
      <c r="AF293" s="15"/>
      <c r="AG293" s="6"/>
      <c r="AH293" s="6"/>
      <c r="AI293" s="6"/>
      <c r="AJ293" s="6" t="s">
        <v>58</v>
      </c>
      <c r="AK293" s="10">
        <v>2000</v>
      </c>
      <c r="AL293" s="6" t="s">
        <v>59</v>
      </c>
      <c r="AM293" s="12">
        <v>2</v>
      </c>
      <c r="AN293" s="10" t="s">
        <v>95</v>
      </c>
      <c r="AO293" s="15" t="s">
        <v>79</v>
      </c>
      <c r="AP293" s="6"/>
      <c r="AQ293" s="14">
        <v>473878</v>
      </c>
      <c r="AR293" s="14">
        <v>6314321</v>
      </c>
      <c r="AS293" s="6" t="s">
        <v>744</v>
      </c>
      <c r="AT293" s="6" t="s">
        <v>744</v>
      </c>
      <c r="AU293" s="14">
        <v>473872</v>
      </c>
      <c r="AV293" s="14">
        <v>6314242</v>
      </c>
      <c r="AW293" s="6"/>
      <c r="AX293" s="6"/>
    </row>
    <row r="294" spans="1:50" s="7" customFormat="1" ht="15" customHeight="1">
      <c r="A294" s="1" t="s">
        <v>443</v>
      </c>
      <c r="B294" s="5">
        <v>41791</v>
      </c>
      <c r="C294" s="6" t="s">
        <v>51</v>
      </c>
      <c r="D294" s="7" t="s">
        <v>52</v>
      </c>
      <c r="E294" s="1" t="s">
        <v>616</v>
      </c>
      <c r="F294" s="1" t="s">
        <v>53</v>
      </c>
      <c r="G294" s="9">
        <v>0.39999999999999997</v>
      </c>
      <c r="H294" s="28">
        <v>0.40277777777777773</v>
      </c>
      <c r="I294" s="57">
        <f t="shared" si="22"/>
        <v>3.9999999999999858</v>
      </c>
      <c r="J294" s="29">
        <v>3548</v>
      </c>
      <c r="K294" s="58">
        <f t="shared" si="23"/>
        <v>0.3548</v>
      </c>
      <c r="L294" s="29"/>
      <c r="M294" s="65" t="s">
        <v>54</v>
      </c>
      <c r="N294" s="65" t="s">
        <v>55</v>
      </c>
      <c r="O294" s="3" t="s">
        <v>472</v>
      </c>
      <c r="P294" s="1"/>
      <c r="Q294" s="1"/>
      <c r="R294" s="1"/>
      <c r="S294" s="1"/>
      <c r="T294" s="3" t="s">
        <v>473</v>
      </c>
      <c r="U294" s="1" t="s">
        <v>65</v>
      </c>
      <c r="V294" s="28"/>
      <c r="W294" s="13">
        <v>0</v>
      </c>
      <c r="X294" s="1"/>
      <c r="Y294" s="1"/>
      <c r="Z294" s="1"/>
      <c r="AA294" s="29"/>
      <c r="AB294" s="1"/>
      <c r="AC294" s="30"/>
      <c r="AD294" s="30"/>
      <c r="AE294" s="1"/>
      <c r="AF294" s="1"/>
      <c r="AG294" s="1"/>
      <c r="AH294" s="1"/>
      <c r="AI294" s="1"/>
      <c r="AJ294" s="1" t="s">
        <v>58</v>
      </c>
      <c r="AK294" s="29" t="s">
        <v>447</v>
      </c>
      <c r="AL294" s="1" t="s">
        <v>338</v>
      </c>
      <c r="AM294" s="1" t="s">
        <v>59</v>
      </c>
      <c r="AN294" s="29">
        <v>0</v>
      </c>
      <c r="AO294" s="1" t="s">
        <v>79</v>
      </c>
      <c r="AP294" s="1"/>
      <c r="AQ294" s="30">
        <v>461664</v>
      </c>
      <c r="AR294" s="30">
        <v>6322025</v>
      </c>
      <c r="AS294" s="1" t="s">
        <v>975</v>
      </c>
      <c r="AT294" s="1"/>
      <c r="AU294" s="30">
        <v>461701</v>
      </c>
      <c r="AV294" s="30">
        <v>6321936</v>
      </c>
      <c r="AW294" s="1"/>
      <c r="AX294" s="1"/>
    </row>
    <row r="295" spans="1:50" s="7" customFormat="1" ht="15" customHeight="1">
      <c r="A295" s="1" t="s">
        <v>443</v>
      </c>
      <c r="B295" s="5">
        <v>41791</v>
      </c>
      <c r="C295" s="6" t="s">
        <v>51</v>
      </c>
      <c r="D295" s="1" t="s">
        <v>133</v>
      </c>
      <c r="E295" s="1"/>
      <c r="F295" s="1" t="s">
        <v>213</v>
      </c>
      <c r="G295" s="9">
        <v>0.39999999999999997</v>
      </c>
      <c r="H295" s="28">
        <v>0.40763888888888888</v>
      </c>
      <c r="I295" s="57">
        <f t="shared" si="22"/>
        <v>11.000000000000041</v>
      </c>
      <c r="J295" s="29">
        <v>58000</v>
      </c>
      <c r="K295" s="58">
        <f t="shared" si="23"/>
        <v>5.8</v>
      </c>
      <c r="L295" s="29"/>
      <c r="M295" s="65" t="s">
        <v>54</v>
      </c>
      <c r="N295" s="65" t="s">
        <v>55</v>
      </c>
      <c r="O295" s="3" t="s">
        <v>472</v>
      </c>
      <c r="P295" s="1"/>
      <c r="Q295" s="1"/>
      <c r="R295" s="1"/>
      <c r="S295" s="1"/>
      <c r="T295" s="3" t="s">
        <v>473</v>
      </c>
      <c r="U295" s="1" t="s">
        <v>65</v>
      </c>
      <c r="V295" s="28"/>
      <c r="W295" s="13">
        <v>0</v>
      </c>
      <c r="X295" s="1"/>
      <c r="Y295" s="1"/>
      <c r="Z295" s="1"/>
      <c r="AA295" s="29"/>
      <c r="AB295" s="1"/>
      <c r="AC295" s="30"/>
      <c r="AD295" s="30"/>
      <c r="AE295" s="1"/>
      <c r="AF295" s="1"/>
      <c r="AG295" s="1"/>
      <c r="AH295" s="1"/>
      <c r="AI295" s="1"/>
      <c r="AJ295" s="1" t="s">
        <v>58</v>
      </c>
      <c r="AK295" s="29" t="s">
        <v>447</v>
      </c>
      <c r="AL295" s="1" t="s">
        <v>338</v>
      </c>
      <c r="AM295" s="1" t="s">
        <v>59</v>
      </c>
      <c r="AN295" s="29">
        <v>0</v>
      </c>
      <c r="AO295" s="1" t="s">
        <v>79</v>
      </c>
      <c r="AP295" s="1"/>
      <c r="AQ295" s="30">
        <v>461664</v>
      </c>
      <c r="AR295" s="30">
        <v>6322025</v>
      </c>
      <c r="AS295" s="1" t="s">
        <v>975</v>
      </c>
      <c r="AT295" s="1"/>
      <c r="AU295" s="30">
        <v>461691</v>
      </c>
      <c r="AV295" s="30">
        <v>6322144</v>
      </c>
      <c r="AW295" s="1"/>
      <c r="AX295" s="1"/>
    </row>
    <row r="296" spans="1:50" s="7" customFormat="1" ht="15" customHeight="1">
      <c r="A296" s="1" t="s">
        <v>443</v>
      </c>
      <c r="B296" s="5">
        <v>41791</v>
      </c>
      <c r="C296" s="6" t="s">
        <v>51</v>
      </c>
      <c r="D296" s="7" t="s">
        <v>52</v>
      </c>
      <c r="E296" s="1" t="s">
        <v>616</v>
      </c>
      <c r="F296" s="1" t="s">
        <v>53</v>
      </c>
      <c r="G296" s="9">
        <v>0.41736111111111113</v>
      </c>
      <c r="H296" s="28" t="s">
        <v>976</v>
      </c>
      <c r="I296" s="57">
        <f t="shared" si="22"/>
        <v>4.9999999999999822</v>
      </c>
      <c r="J296" s="29">
        <v>5280</v>
      </c>
      <c r="K296" s="58">
        <f t="shared" si="23"/>
        <v>0.52800000000000002</v>
      </c>
      <c r="L296" s="29"/>
      <c r="M296" s="65" t="s">
        <v>54</v>
      </c>
      <c r="N296" s="65" t="s">
        <v>55</v>
      </c>
      <c r="O296" s="3" t="s">
        <v>347</v>
      </c>
      <c r="P296" s="1"/>
      <c r="Q296" s="1"/>
      <c r="R296" s="1"/>
      <c r="S296" s="1"/>
      <c r="T296" s="3" t="s">
        <v>476</v>
      </c>
      <c r="U296" s="1" t="s">
        <v>135</v>
      </c>
      <c r="V296" s="28"/>
      <c r="W296" s="13">
        <v>0</v>
      </c>
      <c r="X296" s="1"/>
      <c r="Y296" s="1"/>
      <c r="Z296" s="1"/>
      <c r="AA296" s="29"/>
      <c r="AB296" s="1"/>
      <c r="AC296" s="30"/>
      <c r="AD296" s="30"/>
      <c r="AE296" s="1"/>
      <c r="AF296" s="1"/>
      <c r="AG296" s="1"/>
      <c r="AH296" s="1"/>
      <c r="AI296" s="1"/>
      <c r="AJ296" s="1" t="s">
        <v>58</v>
      </c>
      <c r="AK296" s="29" t="s">
        <v>447</v>
      </c>
      <c r="AL296" s="1" t="s">
        <v>338</v>
      </c>
      <c r="AM296" s="1" t="s">
        <v>59</v>
      </c>
      <c r="AN296" s="29">
        <v>0</v>
      </c>
      <c r="AO296" s="1" t="s">
        <v>79</v>
      </c>
      <c r="AP296" s="1"/>
      <c r="AQ296" s="30">
        <v>461563</v>
      </c>
      <c r="AR296" s="30">
        <v>6322648</v>
      </c>
      <c r="AS296" s="1" t="s">
        <v>975</v>
      </c>
      <c r="AT296" s="1"/>
      <c r="AU296" s="30">
        <v>461565</v>
      </c>
      <c r="AV296" s="30">
        <v>6322565</v>
      </c>
      <c r="AW296" s="1"/>
      <c r="AX296" s="1"/>
    </row>
    <row r="297" spans="1:50" s="7" customFormat="1" ht="15" customHeight="1">
      <c r="A297" s="1" t="s">
        <v>443</v>
      </c>
      <c r="B297" s="5">
        <v>41791</v>
      </c>
      <c r="C297" s="6" t="s">
        <v>51</v>
      </c>
      <c r="D297" s="1" t="s">
        <v>133</v>
      </c>
      <c r="E297" s="1"/>
      <c r="F297" s="1" t="s">
        <v>213</v>
      </c>
      <c r="G297" s="9">
        <v>0.41736111111111113</v>
      </c>
      <c r="H297" s="28" t="s">
        <v>977</v>
      </c>
      <c r="I297" s="57">
        <f t="shared" si="22"/>
        <v>21.999999999999922</v>
      </c>
      <c r="J297" s="29">
        <v>148000</v>
      </c>
      <c r="K297" s="58">
        <f t="shared" si="23"/>
        <v>14.8</v>
      </c>
      <c r="L297" s="29"/>
      <c r="M297" s="65" t="s">
        <v>54</v>
      </c>
      <c r="N297" s="65" t="s">
        <v>55</v>
      </c>
      <c r="O297" s="3" t="s">
        <v>347</v>
      </c>
      <c r="P297" s="1"/>
      <c r="Q297" s="1"/>
      <c r="R297" s="1"/>
      <c r="S297" s="1"/>
      <c r="T297" s="3" t="s">
        <v>476</v>
      </c>
      <c r="U297" s="1" t="s">
        <v>135</v>
      </c>
      <c r="V297" s="28"/>
      <c r="W297" s="13">
        <v>0</v>
      </c>
      <c r="X297" s="1"/>
      <c r="Y297" s="1"/>
      <c r="Z297" s="1"/>
      <c r="AA297" s="29"/>
      <c r="AB297" s="1"/>
      <c r="AC297" s="30"/>
      <c r="AD297" s="30"/>
      <c r="AE297" s="1"/>
      <c r="AF297" s="1"/>
      <c r="AG297" s="1"/>
      <c r="AH297" s="1"/>
      <c r="AI297" s="1"/>
      <c r="AJ297" s="1" t="s">
        <v>58</v>
      </c>
      <c r="AK297" s="29" t="s">
        <v>447</v>
      </c>
      <c r="AL297" s="1" t="s">
        <v>338</v>
      </c>
      <c r="AM297" s="1" t="s">
        <v>59</v>
      </c>
      <c r="AN297" s="29">
        <v>0</v>
      </c>
      <c r="AO297" s="1" t="s">
        <v>79</v>
      </c>
      <c r="AP297" s="1"/>
      <c r="AQ297" s="30">
        <v>461563</v>
      </c>
      <c r="AR297" s="30">
        <v>6322648</v>
      </c>
      <c r="AS297" s="1" t="s">
        <v>975</v>
      </c>
      <c r="AT297" s="1"/>
      <c r="AU297" s="30">
        <v>461703</v>
      </c>
      <c r="AV297" s="30">
        <v>6322162</v>
      </c>
      <c r="AW297" s="1"/>
      <c r="AX297" s="1"/>
    </row>
    <row r="298" spans="1:50" s="7" customFormat="1" ht="15" customHeight="1">
      <c r="A298" s="4" t="s">
        <v>50</v>
      </c>
      <c r="B298" s="5">
        <v>41791</v>
      </c>
      <c r="C298" s="6" t="s">
        <v>51</v>
      </c>
      <c r="D298" s="4" t="s">
        <v>133</v>
      </c>
      <c r="E298" s="6"/>
      <c r="F298" s="24" t="s">
        <v>53</v>
      </c>
      <c r="G298" s="8">
        <v>0.47847222222222219</v>
      </c>
      <c r="H298" s="9">
        <v>0.48958333333333331</v>
      </c>
      <c r="I298" s="57">
        <f t="shared" si="22"/>
        <v>16.000000000000021</v>
      </c>
      <c r="J298" s="10"/>
      <c r="K298" s="58" t="str">
        <f t="shared" si="23"/>
        <v/>
      </c>
      <c r="L298" s="10"/>
      <c r="M298" s="65" t="s">
        <v>54</v>
      </c>
      <c r="N298" s="65" t="s">
        <v>55</v>
      </c>
      <c r="O298" s="6" t="s">
        <v>83</v>
      </c>
      <c r="P298" s="6"/>
      <c r="Q298" s="6"/>
      <c r="R298" s="6"/>
      <c r="S298" s="6" t="s">
        <v>84</v>
      </c>
      <c r="T298" s="6"/>
      <c r="U298" s="12" t="s">
        <v>65</v>
      </c>
      <c r="V298" s="9"/>
      <c r="W298" s="13">
        <v>0</v>
      </c>
      <c r="X298" s="6"/>
      <c r="Y298" s="6"/>
      <c r="Z298" s="6"/>
      <c r="AA298" s="10"/>
      <c r="AB298" s="6"/>
      <c r="AC298" s="14"/>
      <c r="AD298" s="14"/>
      <c r="AE298" s="6"/>
      <c r="AF298" s="15"/>
      <c r="AG298" s="6"/>
      <c r="AH298" s="6"/>
      <c r="AI298" s="6"/>
      <c r="AJ298" s="11" t="s">
        <v>58</v>
      </c>
      <c r="AK298" s="10">
        <v>2000</v>
      </c>
      <c r="AL298" s="4" t="s">
        <v>59</v>
      </c>
      <c r="AM298" s="12">
        <v>2</v>
      </c>
      <c r="AN298" s="10" t="s">
        <v>78</v>
      </c>
      <c r="AO298" s="15" t="s">
        <v>79</v>
      </c>
      <c r="AP298" s="6"/>
      <c r="AQ298" s="14">
        <v>471431</v>
      </c>
      <c r="AR298" s="14">
        <v>6318008</v>
      </c>
      <c r="AS298" s="4" t="s">
        <v>61</v>
      </c>
      <c r="AT298" s="4" t="s">
        <v>61</v>
      </c>
      <c r="AU298" s="14">
        <v>471431</v>
      </c>
      <c r="AV298" s="14">
        <v>6318008</v>
      </c>
      <c r="AW298" s="6"/>
      <c r="AX298" s="6"/>
    </row>
    <row r="299" spans="1:50" s="7" customFormat="1" ht="15" customHeight="1">
      <c r="A299" s="6" t="s">
        <v>382</v>
      </c>
      <c r="B299" s="5">
        <v>41791</v>
      </c>
      <c r="C299" s="6" t="s">
        <v>51</v>
      </c>
      <c r="D299" s="1" t="s">
        <v>133</v>
      </c>
      <c r="E299" s="6"/>
      <c r="F299" s="6" t="s">
        <v>383</v>
      </c>
      <c r="G299" s="8">
        <v>0.60416666666666663</v>
      </c>
      <c r="H299" s="9">
        <v>0.65069444444444446</v>
      </c>
      <c r="I299" s="57">
        <f t="shared" si="22"/>
        <v>67.000000000000085</v>
      </c>
      <c r="J299" s="10"/>
      <c r="K299" s="58" t="str">
        <f t="shared" si="23"/>
        <v/>
      </c>
      <c r="L299" s="10">
        <v>10900</v>
      </c>
      <c r="M299" s="65" t="s">
        <v>54</v>
      </c>
      <c r="N299" s="65" t="s">
        <v>55</v>
      </c>
      <c r="O299" s="6" t="s">
        <v>384</v>
      </c>
      <c r="P299" s="6"/>
      <c r="Q299" s="6"/>
      <c r="R299" s="6" t="s">
        <v>384</v>
      </c>
      <c r="S299" s="6"/>
      <c r="T299" s="23"/>
      <c r="U299" s="6" t="s">
        <v>399</v>
      </c>
      <c r="V299" s="9"/>
      <c r="W299" s="13">
        <v>0</v>
      </c>
      <c r="X299" s="6"/>
      <c r="Y299" s="6"/>
      <c r="Z299" s="6"/>
      <c r="AA299" s="10"/>
      <c r="AB299" s="6"/>
      <c r="AC299" s="14"/>
      <c r="AD299" s="14"/>
      <c r="AE299" s="6"/>
      <c r="AF299" s="6"/>
      <c r="AG299" s="6"/>
      <c r="AH299" s="6"/>
      <c r="AI299" s="6"/>
      <c r="AJ299" s="6" t="s">
        <v>58</v>
      </c>
      <c r="AK299" s="10" t="s">
        <v>149</v>
      </c>
      <c r="AL299" s="6" t="s">
        <v>59</v>
      </c>
      <c r="AM299" s="6" t="s">
        <v>59</v>
      </c>
      <c r="AN299" s="10" t="s">
        <v>135</v>
      </c>
      <c r="AO299" s="6" t="s">
        <v>87</v>
      </c>
      <c r="AP299" s="6"/>
      <c r="AQ299" s="14" t="s">
        <v>978</v>
      </c>
      <c r="AR299" s="14" t="s">
        <v>979</v>
      </c>
      <c r="AS299" s="6" t="s">
        <v>385</v>
      </c>
      <c r="AT299" s="6"/>
      <c r="AU299" s="14" t="s">
        <v>980</v>
      </c>
      <c r="AV299" s="14" t="s">
        <v>981</v>
      </c>
      <c r="AW299" s="6" t="s">
        <v>144</v>
      </c>
      <c r="AX299" s="6" t="s">
        <v>982</v>
      </c>
    </row>
    <row r="300" spans="1:50" s="7" customFormat="1" ht="15" customHeight="1">
      <c r="A300" s="6" t="s">
        <v>203</v>
      </c>
      <c r="B300" s="5">
        <v>41791</v>
      </c>
      <c r="C300" s="6" t="s">
        <v>51</v>
      </c>
      <c r="D300" s="1" t="s">
        <v>133</v>
      </c>
      <c r="E300" s="6"/>
      <c r="F300" s="6" t="s">
        <v>213</v>
      </c>
      <c r="G300" s="8">
        <v>0.60486111111111118</v>
      </c>
      <c r="H300" s="9">
        <v>0.60833333333333328</v>
      </c>
      <c r="I300" s="57">
        <f t="shared" si="22"/>
        <v>4.9999999999998224</v>
      </c>
      <c r="J300" s="10"/>
      <c r="K300" s="58" t="str">
        <f t="shared" si="23"/>
        <v/>
      </c>
      <c r="L300" s="10">
        <v>276</v>
      </c>
      <c r="M300" s="65" t="s">
        <v>54</v>
      </c>
      <c r="N300" s="65" t="s">
        <v>55</v>
      </c>
      <c r="O300" s="6" t="s">
        <v>358</v>
      </c>
      <c r="P300" s="6"/>
      <c r="Q300" s="6" t="s">
        <v>358</v>
      </c>
      <c r="R300" s="6"/>
      <c r="S300" s="6"/>
      <c r="T300" s="23"/>
      <c r="U300" s="6" t="s">
        <v>135</v>
      </c>
      <c r="V300" s="9"/>
      <c r="W300" s="13">
        <v>0</v>
      </c>
      <c r="X300" s="6"/>
      <c r="Y300" s="6"/>
      <c r="Z300" s="6"/>
      <c r="AA300" s="10"/>
      <c r="AB300" s="6"/>
      <c r="AC300" s="14"/>
      <c r="AD300" s="14"/>
      <c r="AE300" s="6"/>
      <c r="AF300" s="6"/>
      <c r="AG300" s="6"/>
      <c r="AH300" s="6"/>
      <c r="AI300" s="6"/>
      <c r="AJ300" s="6" t="s">
        <v>58</v>
      </c>
      <c r="AK300" s="10" t="s">
        <v>206</v>
      </c>
      <c r="AL300" s="6" t="s">
        <v>59</v>
      </c>
      <c r="AM300" s="6" t="s">
        <v>137</v>
      </c>
      <c r="AN300" s="10" t="s">
        <v>102</v>
      </c>
      <c r="AO300" s="6" t="s">
        <v>87</v>
      </c>
      <c r="AP300" s="6"/>
      <c r="AQ300" s="14" t="s">
        <v>983</v>
      </c>
      <c r="AR300" s="14" t="s">
        <v>984</v>
      </c>
      <c r="AS300" s="6" t="s">
        <v>209</v>
      </c>
      <c r="AT300" s="6"/>
      <c r="AU300" s="14" t="s">
        <v>985</v>
      </c>
      <c r="AV300" s="14" t="s">
        <v>986</v>
      </c>
      <c r="AW300" s="6" t="s">
        <v>144</v>
      </c>
      <c r="AX300" s="6" t="s">
        <v>987</v>
      </c>
    </row>
    <row r="301" spans="1:50" s="7" customFormat="1" ht="15" customHeight="1">
      <c r="A301" s="6" t="s">
        <v>382</v>
      </c>
      <c r="B301" s="5">
        <v>41791</v>
      </c>
      <c r="C301" s="6" t="s">
        <v>51</v>
      </c>
      <c r="D301" s="6" t="s">
        <v>52</v>
      </c>
      <c r="E301" s="6" t="s">
        <v>460</v>
      </c>
      <c r="F301" s="6" t="s">
        <v>383</v>
      </c>
      <c r="G301" s="8">
        <v>0.66180555555555554</v>
      </c>
      <c r="H301" s="9">
        <v>0.66875000000000007</v>
      </c>
      <c r="I301" s="57">
        <f t="shared" si="22"/>
        <v>10.000000000000124</v>
      </c>
      <c r="J301" s="10"/>
      <c r="K301" s="58" t="str">
        <f t="shared" si="23"/>
        <v/>
      </c>
      <c r="L301" s="10">
        <v>1400</v>
      </c>
      <c r="M301" s="65" t="s">
        <v>54</v>
      </c>
      <c r="N301" s="65" t="s">
        <v>55</v>
      </c>
      <c r="O301" s="6" t="s">
        <v>384</v>
      </c>
      <c r="P301" s="6"/>
      <c r="Q301" s="6"/>
      <c r="R301" s="6" t="s">
        <v>384</v>
      </c>
      <c r="S301" s="6"/>
      <c r="T301" s="23"/>
      <c r="U301" s="6" t="s">
        <v>399</v>
      </c>
      <c r="V301" s="9"/>
      <c r="W301" s="13">
        <v>0</v>
      </c>
      <c r="X301" s="6"/>
      <c r="Y301" s="6"/>
      <c r="Z301" s="6"/>
      <c r="AA301" s="10"/>
      <c r="AB301" s="6"/>
      <c r="AC301" s="14"/>
      <c r="AD301" s="14"/>
      <c r="AE301" s="6"/>
      <c r="AF301" s="6"/>
      <c r="AG301" s="6"/>
      <c r="AH301" s="6"/>
      <c r="AI301" s="6"/>
      <c r="AJ301" s="6" t="s">
        <v>58</v>
      </c>
      <c r="AK301" s="10">
        <v>20</v>
      </c>
      <c r="AL301" s="6" t="s">
        <v>59</v>
      </c>
      <c r="AM301" s="6" t="s">
        <v>59</v>
      </c>
      <c r="AN301" s="10" t="s">
        <v>135</v>
      </c>
      <c r="AO301" s="6" t="s">
        <v>87</v>
      </c>
      <c r="AP301" s="6"/>
      <c r="AQ301" s="14" t="s">
        <v>988</v>
      </c>
      <c r="AR301" s="14" t="s">
        <v>989</v>
      </c>
      <c r="AS301" s="6" t="s">
        <v>990</v>
      </c>
      <c r="AT301" s="6"/>
      <c r="AU301" s="14" t="s">
        <v>991</v>
      </c>
      <c r="AV301" s="14" t="s">
        <v>992</v>
      </c>
      <c r="AW301" s="6" t="s">
        <v>144</v>
      </c>
      <c r="AX301" s="6" t="s">
        <v>993</v>
      </c>
    </row>
    <row r="302" spans="1:50" s="7" customFormat="1" ht="15" customHeight="1">
      <c r="A302" s="6" t="s">
        <v>132</v>
      </c>
      <c r="B302" s="5">
        <v>41792</v>
      </c>
      <c r="C302" s="6" t="s">
        <v>51</v>
      </c>
      <c r="D302" s="6" t="s">
        <v>52</v>
      </c>
      <c r="E302" s="6" t="s">
        <v>274</v>
      </c>
      <c r="F302" s="6" t="s">
        <v>383</v>
      </c>
      <c r="G302" s="8">
        <v>0.57222222222222219</v>
      </c>
      <c r="H302" s="9">
        <v>0.57708333333333328</v>
      </c>
      <c r="I302" s="57">
        <f t="shared" si="22"/>
        <v>6.9999999999999751</v>
      </c>
      <c r="J302" s="10"/>
      <c r="K302" s="58" t="str">
        <f t="shared" si="23"/>
        <v/>
      </c>
      <c r="L302" s="10">
        <v>328</v>
      </c>
      <c r="M302" s="65" t="s">
        <v>54</v>
      </c>
      <c r="N302" s="65" t="s">
        <v>55</v>
      </c>
      <c r="O302" s="6" t="s">
        <v>275</v>
      </c>
      <c r="P302" s="6" t="s">
        <v>275</v>
      </c>
      <c r="Q302" s="6"/>
      <c r="R302" s="6"/>
      <c r="S302" s="6"/>
      <c r="T302" s="23"/>
      <c r="U302" s="6" t="s">
        <v>205</v>
      </c>
      <c r="V302" s="9"/>
      <c r="W302" s="13">
        <v>0</v>
      </c>
      <c r="X302" s="6"/>
      <c r="Y302" s="6"/>
      <c r="Z302" s="6"/>
      <c r="AA302" s="10"/>
      <c r="AB302" s="6"/>
      <c r="AC302" s="14"/>
      <c r="AD302" s="14"/>
      <c r="AE302" s="6"/>
      <c r="AF302" s="6"/>
      <c r="AG302" s="6"/>
      <c r="AH302" s="6"/>
      <c r="AI302" s="6"/>
      <c r="AJ302" s="6" t="s">
        <v>58</v>
      </c>
      <c r="AK302" s="10" t="s">
        <v>149</v>
      </c>
      <c r="AL302" s="6" t="s">
        <v>59</v>
      </c>
      <c r="AM302" s="6" t="s">
        <v>137</v>
      </c>
      <c r="AN302" s="10" t="s">
        <v>119</v>
      </c>
      <c r="AO302" s="6" t="s">
        <v>87</v>
      </c>
      <c r="AP302" s="6"/>
      <c r="AQ302" s="14" t="s">
        <v>994</v>
      </c>
      <c r="AR302" s="14" t="s">
        <v>995</v>
      </c>
      <c r="AS302" s="6" t="s">
        <v>996</v>
      </c>
      <c r="AT302" s="6"/>
      <c r="AU302" s="14" t="s">
        <v>997</v>
      </c>
      <c r="AV302" s="14" t="s">
        <v>998</v>
      </c>
      <c r="AW302" s="6" t="s">
        <v>144</v>
      </c>
      <c r="AX302" s="6" t="s">
        <v>999</v>
      </c>
    </row>
    <row r="303" spans="1:50" s="7" customFormat="1" ht="15" customHeight="1">
      <c r="A303" s="6" t="s">
        <v>132</v>
      </c>
      <c r="B303" s="5">
        <v>41792</v>
      </c>
      <c r="C303" s="6" t="s">
        <v>51</v>
      </c>
      <c r="D303" s="1" t="s">
        <v>133</v>
      </c>
      <c r="E303" s="6"/>
      <c r="F303" s="6" t="s">
        <v>53</v>
      </c>
      <c r="G303" s="8">
        <v>0.57638888888888895</v>
      </c>
      <c r="H303" s="9">
        <v>0.58819444444444446</v>
      </c>
      <c r="I303" s="57">
        <f t="shared" si="22"/>
        <v>16.99999999999994</v>
      </c>
      <c r="J303" s="10"/>
      <c r="K303" s="58" t="str">
        <f t="shared" si="23"/>
        <v/>
      </c>
      <c r="L303" s="10">
        <v>341</v>
      </c>
      <c r="M303" s="65" t="s">
        <v>54</v>
      </c>
      <c r="N303" s="65" t="s">
        <v>55</v>
      </c>
      <c r="O303" s="6" t="s">
        <v>163</v>
      </c>
      <c r="P303" s="6" t="s">
        <v>163</v>
      </c>
      <c r="Q303" s="6"/>
      <c r="R303" s="6"/>
      <c r="S303" s="6"/>
      <c r="T303" s="23"/>
      <c r="U303" s="6" t="s">
        <v>429</v>
      </c>
      <c r="V303" s="9"/>
      <c r="W303" s="13">
        <v>0</v>
      </c>
      <c r="X303" s="6"/>
      <c r="Y303" s="6"/>
      <c r="Z303" s="6"/>
      <c r="AA303" s="10"/>
      <c r="AB303" s="6"/>
      <c r="AC303" s="14"/>
      <c r="AD303" s="14"/>
      <c r="AE303" s="6"/>
      <c r="AF303" s="6"/>
      <c r="AG303" s="6"/>
      <c r="AH303" s="6"/>
      <c r="AI303" s="6"/>
      <c r="AJ303" s="6" t="s">
        <v>172</v>
      </c>
      <c r="AK303" s="10" t="s">
        <v>149</v>
      </c>
      <c r="AL303" s="6" t="s">
        <v>59</v>
      </c>
      <c r="AM303" s="6" t="s">
        <v>137</v>
      </c>
      <c r="AN303" s="10" t="s">
        <v>78</v>
      </c>
      <c r="AO303" s="6" t="s">
        <v>90</v>
      </c>
      <c r="AP303" s="6"/>
      <c r="AQ303" s="14" t="s">
        <v>1000</v>
      </c>
      <c r="AR303" s="14" t="s">
        <v>1001</v>
      </c>
      <c r="AS303" s="6" t="s">
        <v>1002</v>
      </c>
      <c r="AT303" s="6"/>
      <c r="AU303" s="14" t="s">
        <v>1003</v>
      </c>
      <c r="AV303" s="14" t="s">
        <v>168</v>
      </c>
      <c r="AW303" s="6" t="s">
        <v>144</v>
      </c>
      <c r="AX303" s="6" t="s">
        <v>381</v>
      </c>
    </row>
    <row r="304" spans="1:50" s="7" customFormat="1" ht="15" customHeight="1">
      <c r="A304" s="6" t="s">
        <v>132</v>
      </c>
      <c r="B304" s="5">
        <v>41792</v>
      </c>
      <c r="C304" s="6" t="s">
        <v>51</v>
      </c>
      <c r="D304" s="6" t="s">
        <v>52</v>
      </c>
      <c r="E304" s="6" t="s">
        <v>544</v>
      </c>
      <c r="F304" s="6" t="s">
        <v>383</v>
      </c>
      <c r="G304" s="8">
        <v>0.58263888888888882</v>
      </c>
      <c r="H304" s="9">
        <v>0.58958333333333335</v>
      </c>
      <c r="I304" s="57">
        <f t="shared" si="22"/>
        <v>10.000000000000124</v>
      </c>
      <c r="J304" s="10"/>
      <c r="K304" s="58" t="str">
        <f t="shared" si="23"/>
        <v/>
      </c>
      <c r="L304" s="10">
        <v>470</v>
      </c>
      <c r="M304" s="65" t="s">
        <v>54</v>
      </c>
      <c r="N304" s="65" t="s">
        <v>55</v>
      </c>
      <c r="O304" s="6" t="s">
        <v>275</v>
      </c>
      <c r="P304" s="6" t="s">
        <v>275</v>
      </c>
      <c r="Q304" s="6"/>
      <c r="R304" s="6"/>
      <c r="S304" s="6"/>
      <c r="T304" s="23"/>
      <c r="U304" s="6" t="s">
        <v>399</v>
      </c>
      <c r="V304" s="9"/>
      <c r="W304" s="13">
        <v>0</v>
      </c>
      <c r="X304" s="6"/>
      <c r="Y304" s="6"/>
      <c r="Z304" s="6"/>
      <c r="AA304" s="10"/>
      <c r="AB304" s="6"/>
      <c r="AC304" s="14"/>
      <c r="AD304" s="14"/>
      <c r="AE304" s="6"/>
      <c r="AF304" s="6"/>
      <c r="AG304" s="6"/>
      <c r="AH304" s="6"/>
      <c r="AI304" s="6"/>
      <c r="AJ304" s="6" t="s">
        <v>58</v>
      </c>
      <c r="AK304" s="10" t="s">
        <v>149</v>
      </c>
      <c r="AL304" s="6" t="s">
        <v>59</v>
      </c>
      <c r="AM304" s="6" t="s">
        <v>137</v>
      </c>
      <c r="AN304" s="10" t="s">
        <v>119</v>
      </c>
      <c r="AO304" s="6" t="s">
        <v>90</v>
      </c>
      <c r="AP304" s="6"/>
      <c r="AQ304" s="14" t="s">
        <v>1004</v>
      </c>
      <c r="AR304" s="14" t="s">
        <v>1005</v>
      </c>
      <c r="AS304" s="6" t="s">
        <v>1006</v>
      </c>
      <c r="AT304" s="6"/>
      <c r="AU304" s="14" t="s">
        <v>1007</v>
      </c>
      <c r="AV304" s="14" t="s">
        <v>1008</v>
      </c>
      <c r="AW304" s="6" t="s">
        <v>144</v>
      </c>
      <c r="AX304" s="6" t="s">
        <v>1009</v>
      </c>
    </row>
    <row r="305" spans="1:50" s="7" customFormat="1" ht="15" customHeight="1">
      <c r="A305" s="6" t="s">
        <v>132</v>
      </c>
      <c r="B305" s="5">
        <v>41792</v>
      </c>
      <c r="C305" s="6" t="s">
        <v>51</v>
      </c>
      <c r="D305" s="1" t="s">
        <v>133</v>
      </c>
      <c r="E305" s="6"/>
      <c r="F305" s="6" t="s">
        <v>53</v>
      </c>
      <c r="G305" s="8">
        <v>0.98958333333333337</v>
      </c>
      <c r="H305" s="9">
        <v>1.8749999999999999E-2</v>
      </c>
      <c r="I305" s="57">
        <v>42</v>
      </c>
      <c r="J305" s="10"/>
      <c r="K305" s="58" t="str">
        <f t="shared" si="23"/>
        <v/>
      </c>
      <c r="L305" s="10">
        <v>1860</v>
      </c>
      <c r="M305" s="65" t="s">
        <v>54</v>
      </c>
      <c r="N305" s="65" t="s">
        <v>55</v>
      </c>
      <c r="O305" s="6" t="s">
        <v>182</v>
      </c>
      <c r="P305" s="6" t="s">
        <v>182</v>
      </c>
      <c r="Q305" s="6"/>
      <c r="R305" s="6"/>
      <c r="S305" s="6"/>
      <c r="T305" s="23"/>
      <c r="U305" s="6" t="s">
        <v>399</v>
      </c>
      <c r="V305" s="9"/>
      <c r="W305" s="13">
        <v>0</v>
      </c>
      <c r="X305" s="6"/>
      <c r="Y305" s="6"/>
      <c r="Z305" s="6"/>
      <c r="AA305" s="10"/>
      <c r="AB305" s="6"/>
      <c r="AC305" s="14"/>
      <c r="AD305" s="14"/>
      <c r="AE305" s="6"/>
      <c r="AF305" s="6"/>
      <c r="AG305" s="6"/>
      <c r="AH305" s="6"/>
      <c r="AI305" s="6"/>
      <c r="AJ305" s="6" t="s">
        <v>172</v>
      </c>
      <c r="AK305" s="10" t="s">
        <v>149</v>
      </c>
      <c r="AL305" s="6" t="s">
        <v>59</v>
      </c>
      <c r="AM305" s="6" t="s">
        <v>137</v>
      </c>
      <c r="AN305" s="10" t="s">
        <v>78</v>
      </c>
      <c r="AO305" s="6" t="s">
        <v>90</v>
      </c>
      <c r="AP305" s="6"/>
      <c r="AQ305" s="14" t="s">
        <v>1010</v>
      </c>
      <c r="AR305" s="14" t="s">
        <v>1011</v>
      </c>
      <c r="AS305" s="6" t="s">
        <v>1012</v>
      </c>
      <c r="AT305" s="6"/>
      <c r="AU305" s="14" t="s">
        <v>1013</v>
      </c>
      <c r="AV305" s="14" t="s">
        <v>1014</v>
      </c>
      <c r="AW305" s="6" t="s">
        <v>144</v>
      </c>
      <c r="AX305" s="6" t="s">
        <v>1015</v>
      </c>
    </row>
    <row r="306" spans="1:50" s="7" customFormat="1" ht="15" customHeight="1">
      <c r="A306" s="1" t="s">
        <v>443</v>
      </c>
      <c r="B306" s="5">
        <v>41792</v>
      </c>
      <c r="C306" s="1" t="s">
        <v>406</v>
      </c>
      <c r="D306" s="4" t="s">
        <v>407</v>
      </c>
      <c r="E306" s="1"/>
      <c r="F306" s="1" t="s">
        <v>383</v>
      </c>
      <c r="G306" s="28"/>
      <c r="H306" s="28"/>
      <c r="I306" s="57"/>
      <c r="J306" s="29"/>
      <c r="K306" s="60"/>
      <c r="L306" s="29"/>
      <c r="M306" s="65" t="s">
        <v>54</v>
      </c>
      <c r="N306" s="65" t="s">
        <v>71</v>
      </c>
      <c r="O306" s="3" t="s">
        <v>445</v>
      </c>
      <c r="P306" s="1"/>
      <c r="Q306" s="1"/>
      <c r="R306" s="1"/>
      <c r="S306" s="1"/>
      <c r="T306" s="3" t="s">
        <v>446</v>
      </c>
      <c r="U306" s="1" t="s">
        <v>65</v>
      </c>
      <c r="V306" s="28" t="s">
        <v>1016</v>
      </c>
      <c r="W306" s="31">
        <v>1</v>
      </c>
      <c r="X306" s="1" t="s">
        <v>727</v>
      </c>
      <c r="Y306" s="1" t="s">
        <v>613</v>
      </c>
      <c r="Z306" s="1" t="s">
        <v>412</v>
      </c>
      <c r="AA306" s="29">
        <v>20</v>
      </c>
      <c r="AB306" s="1"/>
      <c r="AC306" s="30">
        <v>472858</v>
      </c>
      <c r="AD306" s="30">
        <v>6354635</v>
      </c>
      <c r="AE306" s="1" t="s">
        <v>608</v>
      </c>
      <c r="AF306" s="1" t="s">
        <v>609</v>
      </c>
      <c r="AG306" s="1" t="s">
        <v>610</v>
      </c>
      <c r="AH306" s="1" t="s">
        <v>144</v>
      </c>
      <c r="AI306" s="1"/>
      <c r="AJ306" s="1" t="s">
        <v>58</v>
      </c>
      <c r="AK306" s="29" t="s">
        <v>149</v>
      </c>
      <c r="AL306" s="1" t="s">
        <v>59</v>
      </c>
      <c r="AM306" s="1" t="s">
        <v>137</v>
      </c>
      <c r="AN306" s="29">
        <v>0</v>
      </c>
      <c r="AO306" s="1" t="s">
        <v>87</v>
      </c>
      <c r="AP306" s="1"/>
      <c r="AQ306" s="30"/>
      <c r="AR306" s="30"/>
      <c r="AS306" s="1"/>
      <c r="AT306" s="1"/>
      <c r="AU306" s="30"/>
      <c r="AV306" s="30"/>
      <c r="AW306" s="1"/>
      <c r="AX306" s="1"/>
    </row>
    <row r="307" spans="1:50" s="7" customFormat="1" ht="15" customHeight="1">
      <c r="A307" s="17" t="s">
        <v>50</v>
      </c>
      <c r="B307" s="5">
        <v>41793</v>
      </c>
      <c r="C307" s="6" t="s">
        <v>51</v>
      </c>
      <c r="D307" s="4" t="s">
        <v>133</v>
      </c>
      <c r="E307" s="6"/>
      <c r="F307" s="24" t="s">
        <v>53</v>
      </c>
      <c r="G307" s="8">
        <v>0.40833333333333338</v>
      </c>
      <c r="H307" s="9">
        <v>0.4152777777777778</v>
      </c>
      <c r="I307" s="57">
        <f t="shared" ref="I307:I338" si="24">IF((H307-G307)*24*60&lt;0,"",(H307-G307)*24*60)</f>
        <v>9.9999999999999645</v>
      </c>
      <c r="J307" s="10"/>
      <c r="K307" s="58" t="str">
        <f t="shared" ref="K307:K338" si="25">IF(J307&gt;0,J307/10000,"")</f>
        <v/>
      </c>
      <c r="L307" s="10"/>
      <c r="M307" s="65" t="s">
        <v>54</v>
      </c>
      <c r="N307" s="65" t="s">
        <v>55</v>
      </c>
      <c r="O307" s="11" t="s">
        <v>67</v>
      </c>
      <c r="P307" s="6"/>
      <c r="Q307" s="6"/>
      <c r="R307" s="6"/>
      <c r="S307" s="11" t="s">
        <v>68</v>
      </c>
      <c r="T307" s="6"/>
      <c r="U307" s="12" t="s">
        <v>65</v>
      </c>
      <c r="V307" s="9"/>
      <c r="W307" s="13">
        <v>0</v>
      </c>
      <c r="X307" s="6"/>
      <c r="Y307" s="6"/>
      <c r="Z307" s="6"/>
      <c r="AA307" s="10"/>
      <c r="AB307" s="6"/>
      <c r="AC307" s="14"/>
      <c r="AD307" s="14"/>
      <c r="AE307" s="6"/>
      <c r="AF307" s="15"/>
      <c r="AG307" s="6"/>
      <c r="AH307" s="6"/>
      <c r="AI307" s="6"/>
      <c r="AJ307" s="11" t="s">
        <v>58</v>
      </c>
      <c r="AK307" s="10">
        <v>2000</v>
      </c>
      <c r="AL307" s="6" t="s">
        <v>59</v>
      </c>
      <c r="AM307" s="12">
        <v>2</v>
      </c>
      <c r="AN307" s="16" t="s">
        <v>78</v>
      </c>
      <c r="AO307" s="33" t="s">
        <v>79</v>
      </c>
      <c r="AP307" s="6"/>
      <c r="AQ307" s="32">
        <v>472754</v>
      </c>
      <c r="AR307" s="32">
        <v>6317331</v>
      </c>
      <c r="AS307" s="6" t="s">
        <v>1017</v>
      </c>
      <c r="AT307" s="12" t="s">
        <v>1018</v>
      </c>
      <c r="AU307" s="32">
        <v>472701</v>
      </c>
      <c r="AV307" s="32">
        <v>6317577</v>
      </c>
      <c r="AW307" s="6"/>
      <c r="AX307" s="6"/>
    </row>
    <row r="308" spans="1:50" s="7" customFormat="1" ht="15" customHeight="1">
      <c r="A308" s="17" t="s">
        <v>50</v>
      </c>
      <c r="B308" s="5">
        <v>41793</v>
      </c>
      <c r="C308" s="6" t="s">
        <v>51</v>
      </c>
      <c r="D308" s="4" t="s">
        <v>133</v>
      </c>
      <c r="E308" s="6"/>
      <c r="F308" s="24" t="s">
        <v>53</v>
      </c>
      <c r="G308" s="8">
        <v>0.41875000000000001</v>
      </c>
      <c r="H308" s="9">
        <v>0.42777777777777781</v>
      </c>
      <c r="I308" s="57">
        <f t="shared" si="24"/>
        <v>13.000000000000034</v>
      </c>
      <c r="J308" s="10"/>
      <c r="K308" s="58" t="str">
        <f t="shared" si="25"/>
        <v/>
      </c>
      <c r="L308" s="10"/>
      <c r="M308" s="65" t="s">
        <v>54</v>
      </c>
      <c r="N308" s="65" t="s">
        <v>55</v>
      </c>
      <c r="O308" s="11" t="s">
        <v>63</v>
      </c>
      <c r="P308" s="6"/>
      <c r="Q308" s="6"/>
      <c r="R308" s="6"/>
      <c r="S308" s="11" t="s">
        <v>64</v>
      </c>
      <c r="T308" s="6"/>
      <c r="U308" s="12" t="s">
        <v>65</v>
      </c>
      <c r="V308" s="9"/>
      <c r="W308" s="13">
        <v>0</v>
      </c>
      <c r="X308" s="6"/>
      <c r="Y308" s="6"/>
      <c r="Z308" s="6"/>
      <c r="AA308" s="10"/>
      <c r="AB308" s="6"/>
      <c r="AC308" s="14"/>
      <c r="AD308" s="14"/>
      <c r="AE308" s="6"/>
      <c r="AF308" s="15"/>
      <c r="AG308" s="6"/>
      <c r="AH308" s="6"/>
      <c r="AI308" s="6"/>
      <c r="AJ308" s="11" t="s">
        <v>58</v>
      </c>
      <c r="AK308" s="10">
        <v>2000</v>
      </c>
      <c r="AL308" s="6" t="s">
        <v>59</v>
      </c>
      <c r="AM308" s="12">
        <v>2</v>
      </c>
      <c r="AN308" s="16" t="s">
        <v>78</v>
      </c>
      <c r="AO308" s="15" t="s">
        <v>79</v>
      </c>
      <c r="AP308" s="6"/>
      <c r="AQ308" s="14">
        <v>473690</v>
      </c>
      <c r="AR308" s="14">
        <v>6314452</v>
      </c>
      <c r="AS308" s="1" t="s">
        <v>395</v>
      </c>
      <c r="AT308" s="12" t="s">
        <v>1019</v>
      </c>
      <c r="AU308" s="14">
        <v>473798</v>
      </c>
      <c r="AV308" s="14">
        <v>6314399</v>
      </c>
      <c r="AW308" s="6"/>
      <c r="AX308" s="6"/>
    </row>
    <row r="309" spans="1:50" s="7" customFormat="1" ht="15" customHeight="1">
      <c r="A309" s="6" t="s">
        <v>382</v>
      </c>
      <c r="B309" s="5">
        <v>41793</v>
      </c>
      <c r="C309" s="6" t="s">
        <v>51</v>
      </c>
      <c r="D309" s="6" t="s">
        <v>52</v>
      </c>
      <c r="E309" s="6" t="s">
        <v>1020</v>
      </c>
      <c r="F309" s="6" t="s">
        <v>383</v>
      </c>
      <c r="G309" s="8">
        <v>0.42708333333333331</v>
      </c>
      <c r="H309" s="9">
        <v>0.45833333333333331</v>
      </c>
      <c r="I309" s="57">
        <f t="shared" si="24"/>
        <v>45</v>
      </c>
      <c r="J309" s="10"/>
      <c r="K309" s="58" t="str">
        <f t="shared" si="25"/>
        <v/>
      </c>
      <c r="L309" s="10">
        <v>800</v>
      </c>
      <c r="M309" s="65" t="s">
        <v>54</v>
      </c>
      <c r="N309" s="65" t="s">
        <v>55</v>
      </c>
      <c r="O309" s="6" t="s">
        <v>528</v>
      </c>
      <c r="P309" s="6"/>
      <c r="Q309" s="6"/>
      <c r="R309" s="6" t="s">
        <v>528</v>
      </c>
      <c r="S309" s="6"/>
      <c r="T309" s="23"/>
      <c r="U309" s="6" t="s">
        <v>399</v>
      </c>
      <c r="V309" s="9"/>
      <c r="W309" s="13">
        <v>0</v>
      </c>
      <c r="X309" s="6"/>
      <c r="Y309" s="6"/>
      <c r="Z309" s="6"/>
      <c r="AA309" s="10"/>
      <c r="AB309" s="6"/>
      <c r="AC309" s="14"/>
      <c r="AD309" s="14"/>
      <c r="AE309" s="6"/>
      <c r="AF309" s="6"/>
      <c r="AG309" s="6"/>
      <c r="AH309" s="6"/>
      <c r="AI309" s="6"/>
      <c r="AJ309" s="6" t="s">
        <v>447</v>
      </c>
      <c r="AK309" s="10" t="s">
        <v>136</v>
      </c>
      <c r="AL309" s="6" t="s">
        <v>59</v>
      </c>
      <c r="AM309" s="6" t="s">
        <v>137</v>
      </c>
      <c r="AN309" s="10" t="s">
        <v>99</v>
      </c>
      <c r="AO309" s="6" t="s">
        <v>87</v>
      </c>
      <c r="AP309" s="6"/>
      <c r="AQ309" s="14">
        <v>470413</v>
      </c>
      <c r="AR309" s="14">
        <v>6347849</v>
      </c>
      <c r="AS309" s="6" t="s">
        <v>1021</v>
      </c>
      <c r="AT309" s="6"/>
      <c r="AU309" s="14">
        <v>470669</v>
      </c>
      <c r="AV309" s="7">
        <v>6347912</v>
      </c>
      <c r="AW309" s="6" t="s">
        <v>144</v>
      </c>
      <c r="AX309" s="6" t="s">
        <v>1022</v>
      </c>
    </row>
    <row r="310" spans="1:50" s="7" customFormat="1" ht="15" customHeight="1">
      <c r="A310" s="6" t="s">
        <v>382</v>
      </c>
      <c r="B310" s="5">
        <v>41793</v>
      </c>
      <c r="C310" s="6" t="s">
        <v>51</v>
      </c>
      <c r="D310" s="1" t="s">
        <v>133</v>
      </c>
      <c r="E310" s="6"/>
      <c r="F310" s="6" t="s">
        <v>383</v>
      </c>
      <c r="G310" s="8">
        <v>0.42708333333333331</v>
      </c>
      <c r="H310" s="9">
        <v>0.45833333333333331</v>
      </c>
      <c r="I310" s="57">
        <f t="shared" si="24"/>
        <v>45</v>
      </c>
      <c r="J310" s="10"/>
      <c r="K310" s="58" t="str">
        <f t="shared" si="25"/>
        <v/>
      </c>
      <c r="L310" s="10">
        <v>8400</v>
      </c>
      <c r="M310" s="65" t="s">
        <v>54</v>
      </c>
      <c r="N310" s="65" t="s">
        <v>55</v>
      </c>
      <c r="O310" s="6" t="s">
        <v>528</v>
      </c>
      <c r="P310" s="6"/>
      <c r="Q310" s="6"/>
      <c r="R310" s="6" t="s">
        <v>528</v>
      </c>
      <c r="S310" s="6"/>
      <c r="T310" s="23"/>
      <c r="U310" s="6" t="s">
        <v>429</v>
      </c>
      <c r="V310" s="9"/>
      <c r="W310" s="13">
        <v>0</v>
      </c>
      <c r="X310" s="6"/>
      <c r="Y310" s="6"/>
      <c r="Z310" s="6"/>
      <c r="AA310" s="10"/>
      <c r="AB310" s="6"/>
      <c r="AC310" s="14"/>
      <c r="AD310" s="14"/>
      <c r="AE310" s="6"/>
      <c r="AF310" s="6"/>
      <c r="AG310" s="6"/>
      <c r="AH310" s="6"/>
      <c r="AI310" s="6"/>
      <c r="AJ310" s="6" t="s">
        <v>58</v>
      </c>
      <c r="AK310" s="10" t="s">
        <v>149</v>
      </c>
      <c r="AL310" s="6" t="s">
        <v>59</v>
      </c>
      <c r="AM310" s="6" t="s">
        <v>137</v>
      </c>
      <c r="AN310" s="10" t="s">
        <v>99</v>
      </c>
      <c r="AO310" s="6" t="s">
        <v>138</v>
      </c>
      <c r="AP310" s="6"/>
      <c r="AQ310" s="14" t="s">
        <v>1023</v>
      </c>
      <c r="AR310" s="14" t="s">
        <v>1024</v>
      </c>
      <c r="AS310" s="6" t="s">
        <v>480</v>
      </c>
      <c r="AT310" s="6"/>
      <c r="AU310" s="14" t="s">
        <v>1025</v>
      </c>
      <c r="AV310" s="14" t="s">
        <v>1026</v>
      </c>
      <c r="AW310" s="6" t="s">
        <v>144</v>
      </c>
      <c r="AX310" s="6" t="s">
        <v>1027</v>
      </c>
    </row>
    <row r="311" spans="1:50" s="7" customFormat="1" ht="15" customHeight="1">
      <c r="A311" s="17" t="s">
        <v>50</v>
      </c>
      <c r="B311" s="5">
        <v>41793</v>
      </c>
      <c r="C311" s="6" t="s">
        <v>51</v>
      </c>
      <c r="D311" s="4" t="s">
        <v>133</v>
      </c>
      <c r="E311" s="6"/>
      <c r="F311" s="24" t="s">
        <v>53</v>
      </c>
      <c r="G311" s="8">
        <v>0.43194444444444446</v>
      </c>
      <c r="H311" s="9">
        <v>0.4381944444444445</v>
      </c>
      <c r="I311" s="57">
        <f t="shared" si="24"/>
        <v>9.000000000000048</v>
      </c>
      <c r="J311" s="10"/>
      <c r="K311" s="58" t="str">
        <f t="shared" si="25"/>
        <v/>
      </c>
      <c r="L311" s="10"/>
      <c r="M311" s="65" t="s">
        <v>54</v>
      </c>
      <c r="N311" s="65" t="s">
        <v>71</v>
      </c>
      <c r="O311" s="11" t="s">
        <v>97</v>
      </c>
      <c r="P311" s="6"/>
      <c r="Q311" s="6"/>
      <c r="R311" s="6"/>
      <c r="S311" s="11" t="s">
        <v>98</v>
      </c>
      <c r="T311" s="6"/>
      <c r="U311" s="12" t="s">
        <v>65</v>
      </c>
      <c r="V311" s="9"/>
      <c r="W311" s="13">
        <v>0</v>
      </c>
      <c r="X311" s="6"/>
      <c r="Y311" s="6"/>
      <c r="Z311" s="6"/>
      <c r="AA311" s="10"/>
      <c r="AB311" s="6"/>
      <c r="AC311" s="14"/>
      <c r="AD311" s="14"/>
      <c r="AE311" s="6"/>
      <c r="AF311" s="15"/>
      <c r="AG311" s="6"/>
      <c r="AH311" s="6"/>
      <c r="AI311" s="6"/>
      <c r="AJ311" s="11" t="s">
        <v>58</v>
      </c>
      <c r="AK311" s="10">
        <v>2000</v>
      </c>
      <c r="AL311" s="6" t="s">
        <v>59</v>
      </c>
      <c r="AM311" s="12">
        <v>2</v>
      </c>
      <c r="AN311" s="16" t="s">
        <v>60</v>
      </c>
      <c r="AO311" s="15" t="s">
        <v>79</v>
      </c>
      <c r="AP311" s="6"/>
      <c r="AQ311" s="14">
        <v>474579</v>
      </c>
      <c r="AR311" s="14">
        <v>6312547</v>
      </c>
      <c r="AS311" s="6" t="s">
        <v>1028</v>
      </c>
      <c r="AT311" s="6" t="s">
        <v>744</v>
      </c>
      <c r="AU311" s="14">
        <v>474660</v>
      </c>
      <c r="AV311" s="14">
        <v>6312454</v>
      </c>
      <c r="AW311" s="6"/>
      <c r="AX311" s="6"/>
    </row>
    <row r="312" spans="1:50" s="7" customFormat="1" ht="15" customHeight="1">
      <c r="A312" s="17" t="s">
        <v>50</v>
      </c>
      <c r="B312" s="5">
        <v>41793</v>
      </c>
      <c r="C312" s="6" t="s">
        <v>51</v>
      </c>
      <c r="D312" s="4" t="s">
        <v>133</v>
      </c>
      <c r="E312" s="6"/>
      <c r="F312" s="24" t="s">
        <v>53</v>
      </c>
      <c r="G312" s="8">
        <v>0.44236111111111115</v>
      </c>
      <c r="H312" s="9">
        <v>0.45277777777777778</v>
      </c>
      <c r="I312" s="57">
        <f t="shared" si="24"/>
        <v>14.999999999999947</v>
      </c>
      <c r="J312" s="10"/>
      <c r="K312" s="58" t="str">
        <f t="shared" si="25"/>
        <v/>
      </c>
      <c r="L312" s="10"/>
      <c r="M312" s="65" t="s">
        <v>54</v>
      </c>
      <c r="N312" s="65" t="s">
        <v>55</v>
      </c>
      <c r="O312" s="11" t="s">
        <v>100</v>
      </c>
      <c r="P312" s="6"/>
      <c r="Q312" s="6"/>
      <c r="R312" s="6"/>
      <c r="S312" s="11" t="s">
        <v>101</v>
      </c>
      <c r="T312" s="6"/>
      <c r="U312" s="12" t="s">
        <v>65</v>
      </c>
      <c r="V312" s="9"/>
      <c r="W312" s="13">
        <v>0</v>
      </c>
      <c r="X312" s="6"/>
      <c r="Y312" s="6"/>
      <c r="Z312" s="6"/>
      <c r="AA312" s="10"/>
      <c r="AB312" s="6"/>
      <c r="AC312" s="14"/>
      <c r="AD312" s="14"/>
      <c r="AE312" s="6"/>
      <c r="AF312" s="15"/>
      <c r="AG312" s="6"/>
      <c r="AH312" s="6"/>
      <c r="AI312" s="6"/>
      <c r="AJ312" s="11" t="s">
        <v>58</v>
      </c>
      <c r="AK312" s="10">
        <v>2000</v>
      </c>
      <c r="AL312" s="6" t="s">
        <v>59</v>
      </c>
      <c r="AM312" s="12">
        <v>2</v>
      </c>
      <c r="AN312" s="16" t="s">
        <v>60</v>
      </c>
      <c r="AO312" s="15" t="s">
        <v>79</v>
      </c>
      <c r="AP312" s="6"/>
      <c r="AQ312" s="14">
        <v>474390</v>
      </c>
      <c r="AR312" s="14">
        <v>6312345</v>
      </c>
      <c r="AS312" s="1" t="s">
        <v>1029</v>
      </c>
      <c r="AT312" s="17" t="s">
        <v>62</v>
      </c>
      <c r="AU312" s="14">
        <v>474249</v>
      </c>
      <c r="AV312" s="14">
        <v>6311719</v>
      </c>
      <c r="AW312" s="6"/>
      <c r="AX312" s="6"/>
    </row>
    <row r="313" spans="1:50" s="7" customFormat="1" ht="15" customHeight="1">
      <c r="A313" s="17" t="s">
        <v>50</v>
      </c>
      <c r="B313" s="5">
        <v>41793</v>
      </c>
      <c r="C313" s="6" t="s">
        <v>51</v>
      </c>
      <c r="D313" s="4" t="s">
        <v>133</v>
      </c>
      <c r="E313" s="6"/>
      <c r="F313" s="24" t="s">
        <v>53</v>
      </c>
      <c r="G313" s="8">
        <v>0.53819444444444442</v>
      </c>
      <c r="H313" s="9">
        <v>0.54305555555555551</v>
      </c>
      <c r="I313" s="57">
        <f t="shared" si="24"/>
        <v>6.9999999999999751</v>
      </c>
      <c r="J313" s="10"/>
      <c r="K313" s="58" t="str">
        <f t="shared" si="25"/>
        <v/>
      </c>
      <c r="L313" s="10"/>
      <c r="M313" s="65" t="s">
        <v>54</v>
      </c>
      <c r="N313" s="65" t="s">
        <v>55</v>
      </c>
      <c r="O313" s="11" t="s">
        <v>56</v>
      </c>
      <c r="P313" s="6"/>
      <c r="Q313" s="6"/>
      <c r="R313" s="6"/>
      <c r="S313" s="11" t="s">
        <v>57</v>
      </c>
      <c r="T313" s="6"/>
      <c r="U313" s="12" t="s">
        <v>65</v>
      </c>
      <c r="V313" s="9"/>
      <c r="W313" s="13">
        <v>0</v>
      </c>
      <c r="X313" s="6"/>
      <c r="Y313" s="6"/>
      <c r="Z313" s="6"/>
      <c r="AA313" s="10"/>
      <c r="AB313" s="6"/>
      <c r="AC313" s="14"/>
      <c r="AD313" s="14"/>
      <c r="AE313" s="6"/>
      <c r="AF313" s="15"/>
      <c r="AG313" s="6"/>
      <c r="AH313" s="6"/>
      <c r="AI313" s="6"/>
      <c r="AJ313" s="11" t="s">
        <v>58</v>
      </c>
      <c r="AK313" s="10">
        <v>2000</v>
      </c>
      <c r="AL313" s="6" t="s">
        <v>59</v>
      </c>
      <c r="AM313" s="12">
        <v>2</v>
      </c>
      <c r="AN313" s="16" t="s">
        <v>102</v>
      </c>
      <c r="AO313" s="33" t="s">
        <v>79</v>
      </c>
      <c r="AP313" s="6"/>
      <c r="AQ313" s="32">
        <v>468644</v>
      </c>
      <c r="AR313" s="32">
        <v>6320556</v>
      </c>
      <c r="AS313" s="1" t="s">
        <v>1029</v>
      </c>
      <c r="AT313" s="6" t="s">
        <v>744</v>
      </c>
      <c r="AU313" s="32">
        <v>468563</v>
      </c>
      <c r="AV313" s="32">
        <v>6320525</v>
      </c>
      <c r="AW313" s="6"/>
      <c r="AX313" s="6"/>
    </row>
    <row r="314" spans="1:50" s="7" customFormat="1" ht="15" customHeight="1">
      <c r="A314" s="17" t="s">
        <v>50</v>
      </c>
      <c r="B314" s="5">
        <v>41793</v>
      </c>
      <c r="C314" s="6" t="s">
        <v>51</v>
      </c>
      <c r="D314" s="4" t="s">
        <v>133</v>
      </c>
      <c r="E314" s="6"/>
      <c r="F314" s="24" t="s">
        <v>53</v>
      </c>
      <c r="G314" s="8">
        <v>0.55486111111111114</v>
      </c>
      <c r="H314" s="9">
        <v>0.56041666666666667</v>
      </c>
      <c r="I314" s="57">
        <f t="shared" si="24"/>
        <v>7.9999999999999716</v>
      </c>
      <c r="J314" s="10"/>
      <c r="K314" s="58" t="str">
        <f t="shared" si="25"/>
        <v/>
      </c>
      <c r="L314" s="10"/>
      <c r="M314" s="65" t="s">
        <v>54</v>
      </c>
      <c r="N314" s="65" t="s">
        <v>55</v>
      </c>
      <c r="O314" s="11" t="s">
        <v>103</v>
      </c>
      <c r="P314" s="6"/>
      <c r="Q314" s="6"/>
      <c r="R314" s="6"/>
      <c r="S314" s="11" t="s">
        <v>104</v>
      </c>
      <c r="T314" s="6"/>
      <c r="U314" s="12" t="s">
        <v>65</v>
      </c>
      <c r="V314" s="9"/>
      <c r="W314" s="13">
        <v>0</v>
      </c>
      <c r="X314" s="6"/>
      <c r="Y314" s="6"/>
      <c r="Z314" s="6"/>
      <c r="AA314" s="10"/>
      <c r="AB314" s="6"/>
      <c r="AC314" s="14"/>
      <c r="AD314" s="14"/>
      <c r="AE314" s="6"/>
      <c r="AF314" s="15"/>
      <c r="AG314" s="6"/>
      <c r="AH314" s="6"/>
      <c r="AI314" s="6"/>
      <c r="AJ314" s="11" t="s">
        <v>58</v>
      </c>
      <c r="AK314" s="10">
        <v>2000</v>
      </c>
      <c r="AL314" s="6" t="s">
        <v>59</v>
      </c>
      <c r="AM314" s="12">
        <v>3</v>
      </c>
      <c r="AN314" s="16" t="s">
        <v>102</v>
      </c>
      <c r="AO314" s="33" t="s">
        <v>79</v>
      </c>
      <c r="AP314" s="6"/>
      <c r="AQ314" s="32">
        <v>470644</v>
      </c>
      <c r="AR314" s="32">
        <v>6319170</v>
      </c>
      <c r="AS314" s="6" t="s">
        <v>1030</v>
      </c>
      <c r="AT314" s="17" t="s">
        <v>62</v>
      </c>
      <c r="AU314" s="32">
        <v>470419</v>
      </c>
      <c r="AV314" s="32">
        <v>6319373</v>
      </c>
      <c r="AW314" s="6"/>
      <c r="AX314" s="6"/>
    </row>
    <row r="315" spans="1:50" s="7" customFormat="1" ht="15" customHeight="1">
      <c r="A315" s="6" t="s">
        <v>382</v>
      </c>
      <c r="B315" s="5">
        <v>41793</v>
      </c>
      <c r="C315" s="6" t="s">
        <v>51</v>
      </c>
      <c r="D315" s="6" t="s">
        <v>52</v>
      </c>
      <c r="E315" s="6" t="s">
        <v>1020</v>
      </c>
      <c r="F315" s="6" t="s">
        <v>383</v>
      </c>
      <c r="G315" s="8">
        <v>0.63541666666666663</v>
      </c>
      <c r="H315" s="9">
        <v>0.67361111111111116</v>
      </c>
      <c r="I315" s="57">
        <f t="shared" si="24"/>
        <v>55.000000000000128</v>
      </c>
      <c r="J315" s="10"/>
      <c r="K315" s="58" t="str">
        <f t="shared" si="25"/>
        <v/>
      </c>
      <c r="L315" s="10">
        <v>1200</v>
      </c>
      <c r="M315" s="65" t="s">
        <v>54</v>
      </c>
      <c r="N315" s="65" t="s">
        <v>55</v>
      </c>
      <c r="O315" s="6" t="s">
        <v>461</v>
      </c>
      <c r="P315" s="6"/>
      <c r="Q315" s="6"/>
      <c r="R315" s="6" t="s">
        <v>461</v>
      </c>
      <c r="S315" s="6"/>
      <c r="T315" s="23"/>
      <c r="U315" s="6" t="s">
        <v>205</v>
      </c>
      <c r="V315" s="9"/>
      <c r="W315" s="13">
        <v>0</v>
      </c>
      <c r="X315" s="6"/>
      <c r="Y315" s="6"/>
      <c r="Z315" s="6"/>
      <c r="AA315" s="10"/>
      <c r="AB315" s="6"/>
      <c r="AC315" s="14"/>
      <c r="AD315" s="14"/>
      <c r="AE315" s="6"/>
      <c r="AF315" s="6"/>
      <c r="AG315" s="6"/>
      <c r="AH315" s="6"/>
      <c r="AI315" s="6"/>
      <c r="AJ315" s="6" t="s">
        <v>447</v>
      </c>
      <c r="AK315" s="10" t="s">
        <v>136</v>
      </c>
      <c r="AL315" s="6" t="s">
        <v>59</v>
      </c>
      <c r="AM315" s="6" t="s">
        <v>137</v>
      </c>
      <c r="AN315" s="10" t="s">
        <v>95</v>
      </c>
      <c r="AO315" s="6" t="s">
        <v>87</v>
      </c>
      <c r="AP315" s="6"/>
      <c r="AQ315" s="14">
        <v>465834</v>
      </c>
      <c r="AR315" s="14">
        <v>6344508</v>
      </c>
      <c r="AS315" s="6" t="s">
        <v>725</v>
      </c>
      <c r="AT315" s="6"/>
      <c r="AU315" s="14">
        <v>465749</v>
      </c>
      <c r="AV315" s="7">
        <v>6344192</v>
      </c>
      <c r="AW315" s="6" t="s">
        <v>144</v>
      </c>
      <c r="AX315" s="7" t="s">
        <v>1031</v>
      </c>
    </row>
    <row r="316" spans="1:50" s="7" customFormat="1" ht="15" customHeight="1">
      <c r="A316" s="1" t="s">
        <v>443</v>
      </c>
      <c r="B316" s="5">
        <v>41793</v>
      </c>
      <c r="C316" s="6" t="s">
        <v>51</v>
      </c>
      <c r="D316" s="1" t="s">
        <v>133</v>
      </c>
      <c r="E316" s="1"/>
      <c r="F316" s="1" t="s">
        <v>383</v>
      </c>
      <c r="G316" s="9">
        <v>0.69652777777777775</v>
      </c>
      <c r="H316" s="28" t="s">
        <v>1032</v>
      </c>
      <c r="I316" s="57">
        <f t="shared" si="24"/>
        <v>38.000000000000185</v>
      </c>
      <c r="J316" s="29"/>
      <c r="K316" s="58" t="str">
        <f t="shared" si="25"/>
        <v/>
      </c>
      <c r="L316" s="29">
        <v>3402</v>
      </c>
      <c r="M316" s="65" t="s">
        <v>54</v>
      </c>
      <c r="N316" s="65" t="s">
        <v>55</v>
      </c>
      <c r="O316" s="3" t="s">
        <v>490</v>
      </c>
      <c r="P316" s="1"/>
      <c r="Q316" s="1"/>
      <c r="R316" s="1"/>
      <c r="S316" s="1"/>
      <c r="T316" s="3" t="s">
        <v>491</v>
      </c>
      <c r="U316" s="1" t="s">
        <v>65</v>
      </c>
      <c r="V316" s="28"/>
      <c r="W316" s="13">
        <v>0</v>
      </c>
      <c r="X316" s="1"/>
      <c r="Y316" s="1"/>
      <c r="Z316" s="1"/>
      <c r="AA316" s="29"/>
      <c r="AB316" s="1"/>
      <c r="AC316" s="30"/>
      <c r="AD316" s="30"/>
      <c r="AE316" s="1"/>
      <c r="AF316" s="1"/>
      <c r="AG316" s="1"/>
      <c r="AH316" s="1"/>
      <c r="AI316" s="1"/>
      <c r="AJ316" s="1" t="s">
        <v>58</v>
      </c>
      <c r="AK316" s="29" t="s">
        <v>149</v>
      </c>
      <c r="AL316" s="1" t="s">
        <v>59</v>
      </c>
      <c r="AM316" s="1" t="s">
        <v>418</v>
      </c>
      <c r="AN316" s="29" t="s">
        <v>71</v>
      </c>
      <c r="AO316" s="1" t="s">
        <v>87</v>
      </c>
      <c r="AP316" s="1"/>
      <c r="AQ316" s="30">
        <v>465011</v>
      </c>
      <c r="AR316" s="30">
        <v>6317788</v>
      </c>
      <c r="AS316" s="1" t="s">
        <v>1033</v>
      </c>
      <c r="AT316" s="1"/>
      <c r="AU316" s="30">
        <v>465005</v>
      </c>
      <c r="AV316" s="30">
        <v>6318995</v>
      </c>
      <c r="AW316" s="1"/>
      <c r="AX316" s="1"/>
    </row>
    <row r="317" spans="1:50" s="7" customFormat="1" ht="15" customHeight="1">
      <c r="A317" s="1" t="s">
        <v>443</v>
      </c>
      <c r="B317" s="5">
        <v>41793</v>
      </c>
      <c r="C317" s="6" t="s">
        <v>51</v>
      </c>
      <c r="D317" s="7" t="s">
        <v>52</v>
      </c>
      <c r="E317" s="1" t="s">
        <v>616</v>
      </c>
      <c r="F317" s="1" t="s">
        <v>383</v>
      </c>
      <c r="G317" s="9">
        <v>0.70486111111111116</v>
      </c>
      <c r="H317" s="28" t="s">
        <v>1034</v>
      </c>
      <c r="I317" s="57">
        <f t="shared" si="24"/>
        <v>2.9999999999998295</v>
      </c>
      <c r="J317" s="29">
        <v>78535</v>
      </c>
      <c r="K317" s="58">
        <f t="shared" si="25"/>
        <v>7.8535000000000004</v>
      </c>
      <c r="L317" s="29"/>
      <c r="M317" s="65" t="s">
        <v>54</v>
      </c>
      <c r="N317" s="65" t="s">
        <v>55</v>
      </c>
      <c r="O317" s="3" t="s">
        <v>490</v>
      </c>
      <c r="P317" s="1"/>
      <c r="Q317" s="1"/>
      <c r="R317" s="1"/>
      <c r="S317" s="1"/>
      <c r="T317" s="3" t="s">
        <v>491</v>
      </c>
      <c r="U317" s="1" t="s">
        <v>65</v>
      </c>
      <c r="V317" s="28"/>
      <c r="W317" s="13">
        <v>0</v>
      </c>
      <c r="X317" s="1"/>
      <c r="Y317" s="1"/>
      <c r="Z317" s="1"/>
      <c r="AA317" s="29"/>
      <c r="AB317" s="1"/>
      <c r="AC317" s="30"/>
      <c r="AD317" s="30"/>
      <c r="AE317" s="1"/>
      <c r="AF317" s="1"/>
      <c r="AG317" s="1"/>
      <c r="AH317" s="1"/>
      <c r="AI317" s="1"/>
      <c r="AJ317" s="1" t="s">
        <v>58</v>
      </c>
      <c r="AK317" s="29" t="s">
        <v>149</v>
      </c>
      <c r="AL317" s="1" t="s">
        <v>59</v>
      </c>
      <c r="AM317" s="1" t="s">
        <v>418</v>
      </c>
      <c r="AN317" s="29" t="s">
        <v>71</v>
      </c>
      <c r="AO317" s="1" t="s">
        <v>87</v>
      </c>
      <c r="AP317" s="1"/>
      <c r="AQ317" s="30">
        <v>465002</v>
      </c>
      <c r="AR317" s="30">
        <v>6318911</v>
      </c>
      <c r="AS317" s="1" t="s">
        <v>1035</v>
      </c>
      <c r="AT317" s="1"/>
      <c r="AU317" s="30">
        <v>465027</v>
      </c>
      <c r="AV317" s="30">
        <v>6317814</v>
      </c>
      <c r="AW317" s="1"/>
      <c r="AX317" s="1"/>
    </row>
    <row r="318" spans="1:50" s="7" customFormat="1" ht="15" customHeight="1">
      <c r="A318" s="17" t="s">
        <v>50</v>
      </c>
      <c r="B318" s="5">
        <v>41794</v>
      </c>
      <c r="C318" s="6" t="s">
        <v>51</v>
      </c>
      <c r="D318" s="4" t="s">
        <v>133</v>
      </c>
      <c r="E318" s="6"/>
      <c r="F318" s="24" t="s">
        <v>53</v>
      </c>
      <c r="G318" s="8">
        <v>0.34722222222222227</v>
      </c>
      <c r="H318" s="9">
        <v>0.35555555555555557</v>
      </c>
      <c r="I318" s="57">
        <f t="shared" si="24"/>
        <v>11.999999999999957</v>
      </c>
      <c r="J318" s="10"/>
      <c r="K318" s="58" t="str">
        <f t="shared" si="25"/>
        <v/>
      </c>
      <c r="L318" s="10"/>
      <c r="M318" s="65" t="s">
        <v>54</v>
      </c>
      <c r="N318" s="65" t="s">
        <v>55</v>
      </c>
      <c r="O318" s="11" t="s">
        <v>120</v>
      </c>
      <c r="P318" s="6"/>
      <c r="Q318" s="6"/>
      <c r="R318" s="6"/>
      <c r="S318" s="11" t="s">
        <v>121</v>
      </c>
      <c r="T318" s="6"/>
      <c r="U318" s="12" t="s">
        <v>65</v>
      </c>
      <c r="V318" s="9"/>
      <c r="W318" s="13">
        <v>0</v>
      </c>
      <c r="X318" s="6"/>
      <c r="Y318" s="6"/>
      <c r="Z318" s="6"/>
      <c r="AA318" s="10"/>
      <c r="AB318" s="6"/>
      <c r="AC318" s="14"/>
      <c r="AD318" s="14"/>
      <c r="AE318" s="6"/>
      <c r="AF318" s="15"/>
      <c r="AG318" s="6"/>
      <c r="AH318" s="6"/>
      <c r="AI318" s="6"/>
      <c r="AJ318" s="11" t="s">
        <v>172</v>
      </c>
      <c r="AK318" s="10">
        <v>1000</v>
      </c>
      <c r="AL318" s="6" t="s">
        <v>1036</v>
      </c>
      <c r="AM318" s="12">
        <v>1</v>
      </c>
      <c r="AN318" s="16" t="s">
        <v>78</v>
      </c>
      <c r="AO318" s="15" t="s">
        <v>79</v>
      </c>
      <c r="AP318" s="6"/>
      <c r="AQ318" s="14">
        <v>477800</v>
      </c>
      <c r="AR318" s="14">
        <v>6306187</v>
      </c>
      <c r="AS318" s="6" t="s">
        <v>125</v>
      </c>
      <c r="AT318" s="12" t="s">
        <v>627</v>
      </c>
      <c r="AU318" s="14">
        <v>477544</v>
      </c>
      <c r="AV318" s="14">
        <v>6303191</v>
      </c>
      <c r="AW318" s="6"/>
      <c r="AX318" s="6"/>
    </row>
    <row r="319" spans="1:50" s="7" customFormat="1" ht="15" customHeight="1">
      <c r="A319" s="17" t="s">
        <v>50</v>
      </c>
      <c r="B319" s="5">
        <v>41794</v>
      </c>
      <c r="C319" s="6" t="s">
        <v>51</v>
      </c>
      <c r="D319" s="4" t="s">
        <v>133</v>
      </c>
      <c r="E319" s="6"/>
      <c r="F319" s="24" t="s">
        <v>53</v>
      </c>
      <c r="G319" s="8">
        <v>0.35972222222222222</v>
      </c>
      <c r="H319" s="9">
        <v>0.36527777777777781</v>
      </c>
      <c r="I319" s="57">
        <f t="shared" si="24"/>
        <v>8.0000000000000515</v>
      </c>
      <c r="J319" s="10"/>
      <c r="K319" s="58" t="str">
        <f t="shared" si="25"/>
        <v/>
      </c>
      <c r="L319" s="10"/>
      <c r="M319" s="65" t="s">
        <v>54</v>
      </c>
      <c r="N319" s="65" t="s">
        <v>55</v>
      </c>
      <c r="O319" s="11" t="s">
        <v>117</v>
      </c>
      <c r="P319" s="6"/>
      <c r="Q319" s="6"/>
      <c r="R319" s="6"/>
      <c r="S319" s="11" t="s">
        <v>118</v>
      </c>
      <c r="T319" s="6"/>
      <c r="U319" s="12" t="s">
        <v>65</v>
      </c>
      <c r="V319" s="9"/>
      <c r="W319" s="13">
        <v>0</v>
      </c>
      <c r="X319" s="6"/>
      <c r="Y319" s="6"/>
      <c r="Z319" s="6"/>
      <c r="AA319" s="10"/>
      <c r="AB319" s="6"/>
      <c r="AC319" s="14"/>
      <c r="AD319" s="14"/>
      <c r="AE319" s="6"/>
      <c r="AF319" s="15"/>
      <c r="AG319" s="6"/>
      <c r="AH319" s="6"/>
      <c r="AI319" s="6"/>
      <c r="AJ319" s="11" t="s">
        <v>172</v>
      </c>
      <c r="AK319" s="10">
        <v>1000</v>
      </c>
      <c r="AL319" s="6" t="s">
        <v>1036</v>
      </c>
      <c r="AM319" s="12">
        <v>1</v>
      </c>
      <c r="AN319" s="16" t="s">
        <v>71</v>
      </c>
      <c r="AO319" s="15" t="s">
        <v>79</v>
      </c>
      <c r="AP319" s="6"/>
      <c r="AQ319" s="14">
        <v>476461</v>
      </c>
      <c r="AR319" s="14">
        <v>6307855</v>
      </c>
      <c r="AS319" s="4" t="s">
        <v>75</v>
      </c>
      <c r="AT319" s="12" t="s">
        <v>74</v>
      </c>
      <c r="AU319" s="14">
        <v>476314</v>
      </c>
      <c r="AV319" s="14">
        <v>6307790</v>
      </c>
      <c r="AW319" s="6"/>
      <c r="AX319" s="6"/>
    </row>
    <row r="320" spans="1:50" s="7" customFormat="1" ht="15" customHeight="1">
      <c r="A320" s="1" t="s">
        <v>443</v>
      </c>
      <c r="B320" s="5">
        <v>41794</v>
      </c>
      <c r="C320" s="6" t="s">
        <v>51</v>
      </c>
      <c r="D320" s="1" t="s">
        <v>133</v>
      </c>
      <c r="E320" s="1"/>
      <c r="F320" s="1" t="s">
        <v>383</v>
      </c>
      <c r="G320" s="9">
        <v>0.45208333333333334</v>
      </c>
      <c r="H320" s="28" t="s">
        <v>1037</v>
      </c>
      <c r="I320" s="57">
        <f t="shared" si="24"/>
        <v>51.999999999999972</v>
      </c>
      <c r="J320" s="29"/>
      <c r="K320" s="58" t="str">
        <f t="shared" si="25"/>
        <v/>
      </c>
      <c r="L320" s="29">
        <v>36135</v>
      </c>
      <c r="M320" s="65" t="s">
        <v>54</v>
      </c>
      <c r="N320" s="65" t="s">
        <v>55</v>
      </c>
      <c r="O320" s="3" t="s">
        <v>833</v>
      </c>
      <c r="P320" s="1"/>
      <c r="Q320" s="1"/>
      <c r="R320" s="1"/>
      <c r="S320" s="1"/>
      <c r="T320" s="3" t="s">
        <v>834</v>
      </c>
      <c r="U320" s="1" t="s">
        <v>65</v>
      </c>
      <c r="V320" s="28"/>
      <c r="W320" s="13">
        <v>0</v>
      </c>
      <c r="X320" s="1"/>
      <c r="Y320" s="1"/>
      <c r="Z320" s="1"/>
      <c r="AA320" s="29"/>
      <c r="AB320" s="1"/>
      <c r="AC320" s="30"/>
      <c r="AD320" s="30"/>
      <c r="AE320" s="1"/>
      <c r="AF320" s="1"/>
      <c r="AG320" s="1"/>
      <c r="AH320" s="1"/>
      <c r="AI320" s="1"/>
      <c r="AJ320" s="1" t="s">
        <v>58</v>
      </c>
      <c r="AK320" s="29" t="s">
        <v>149</v>
      </c>
      <c r="AL320" s="1" t="s">
        <v>59</v>
      </c>
      <c r="AM320" s="1" t="s">
        <v>293</v>
      </c>
      <c r="AN320" s="29" t="s">
        <v>71</v>
      </c>
      <c r="AO320" s="1" t="s">
        <v>90</v>
      </c>
      <c r="AP320" s="1"/>
      <c r="AQ320" s="30">
        <v>461493</v>
      </c>
      <c r="AR320" s="30">
        <v>6316597</v>
      </c>
      <c r="AS320" s="1" t="s">
        <v>1038</v>
      </c>
      <c r="AT320" s="1"/>
      <c r="AU320" s="30">
        <v>461499</v>
      </c>
      <c r="AV320" s="30">
        <v>6316502</v>
      </c>
      <c r="AW320" s="1"/>
      <c r="AX320" s="1"/>
    </row>
    <row r="321" spans="1:50" s="7" customFormat="1" ht="15" customHeight="1">
      <c r="A321" s="1" t="s">
        <v>443</v>
      </c>
      <c r="B321" s="5">
        <v>41794</v>
      </c>
      <c r="C321" s="6" t="s">
        <v>51</v>
      </c>
      <c r="D321" s="7" t="s">
        <v>52</v>
      </c>
      <c r="E321" s="1" t="s">
        <v>616</v>
      </c>
      <c r="F321" s="1" t="s">
        <v>383</v>
      </c>
      <c r="G321" s="9">
        <v>0.47152777777777777</v>
      </c>
      <c r="H321" s="28" t="s">
        <v>1039</v>
      </c>
      <c r="I321" s="57">
        <f t="shared" si="24"/>
        <v>11.000000000000041</v>
      </c>
      <c r="J321" s="29">
        <v>100450</v>
      </c>
      <c r="K321" s="58">
        <f t="shared" si="25"/>
        <v>10.045</v>
      </c>
      <c r="L321" s="29"/>
      <c r="M321" s="65" t="s">
        <v>54</v>
      </c>
      <c r="N321" s="65" t="s">
        <v>55</v>
      </c>
      <c r="O321" s="3" t="s">
        <v>833</v>
      </c>
      <c r="P321" s="1"/>
      <c r="Q321" s="1"/>
      <c r="R321" s="1"/>
      <c r="S321" s="1"/>
      <c r="T321" s="3" t="s">
        <v>834</v>
      </c>
      <c r="U321" s="1" t="s">
        <v>65</v>
      </c>
      <c r="V321" s="28"/>
      <c r="W321" s="13">
        <v>0</v>
      </c>
      <c r="X321" s="1"/>
      <c r="Y321" s="1"/>
      <c r="Z321" s="1"/>
      <c r="AA321" s="29"/>
      <c r="AB321" s="1"/>
      <c r="AC321" s="30"/>
      <c r="AD321" s="30"/>
      <c r="AE321" s="1"/>
      <c r="AF321" s="1"/>
      <c r="AG321" s="1"/>
      <c r="AH321" s="1"/>
      <c r="AI321" s="1"/>
      <c r="AJ321" s="1" t="s">
        <v>58</v>
      </c>
      <c r="AK321" s="29" t="s">
        <v>149</v>
      </c>
      <c r="AL321" s="1" t="s">
        <v>59</v>
      </c>
      <c r="AM321" s="1" t="s">
        <v>293</v>
      </c>
      <c r="AN321" s="29" t="s">
        <v>71</v>
      </c>
      <c r="AO321" s="1" t="s">
        <v>90</v>
      </c>
      <c r="AP321" s="1"/>
      <c r="AQ321" s="30">
        <v>464018</v>
      </c>
      <c r="AR321" s="30">
        <v>6317894</v>
      </c>
      <c r="AS321" s="1" t="s">
        <v>1040</v>
      </c>
      <c r="AT321" s="1"/>
      <c r="AU321" s="30">
        <v>464204</v>
      </c>
      <c r="AV321" s="30">
        <v>6318065</v>
      </c>
      <c r="AW321" s="1"/>
      <c r="AX321" s="1"/>
    </row>
    <row r="322" spans="1:50" s="7" customFormat="1" ht="15" customHeight="1">
      <c r="A322" s="6" t="s">
        <v>132</v>
      </c>
      <c r="B322" s="5">
        <v>41794</v>
      </c>
      <c r="C322" s="6" t="s">
        <v>51</v>
      </c>
      <c r="D322" s="1" t="s">
        <v>133</v>
      </c>
      <c r="E322" s="6"/>
      <c r="F322" s="6" t="s">
        <v>383</v>
      </c>
      <c r="G322" s="8">
        <v>0.50069444444444444</v>
      </c>
      <c r="H322" s="9">
        <v>0.53680555555555554</v>
      </c>
      <c r="I322" s="57">
        <f t="shared" si="24"/>
        <v>51.999999999999972</v>
      </c>
      <c r="J322" s="10"/>
      <c r="K322" s="58" t="str">
        <f t="shared" si="25"/>
        <v/>
      </c>
      <c r="L322" s="10">
        <v>1800</v>
      </c>
      <c r="M322" s="65" t="s">
        <v>54</v>
      </c>
      <c r="N322" s="65" t="s">
        <v>55</v>
      </c>
      <c r="O322" s="6" t="s">
        <v>275</v>
      </c>
      <c r="P322" s="6" t="s">
        <v>275</v>
      </c>
      <c r="Q322" s="6"/>
      <c r="R322" s="6"/>
      <c r="S322" s="6"/>
      <c r="T322" s="23"/>
      <c r="U322" s="6" t="s">
        <v>429</v>
      </c>
      <c r="V322" s="9"/>
      <c r="W322" s="13">
        <v>0</v>
      </c>
      <c r="X322" s="6"/>
      <c r="Y322" s="6"/>
      <c r="Z322" s="6"/>
      <c r="AA322" s="10"/>
      <c r="AB322" s="6"/>
      <c r="AC322" s="14"/>
      <c r="AD322" s="14"/>
      <c r="AE322" s="6"/>
      <c r="AF322" s="6"/>
      <c r="AG322" s="6"/>
      <c r="AH322" s="6"/>
      <c r="AI322" s="6"/>
      <c r="AJ322" s="6" t="s">
        <v>58</v>
      </c>
      <c r="AK322" s="10" t="s">
        <v>149</v>
      </c>
      <c r="AL322" s="6" t="s">
        <v>59</v>
      </c>
      <c r="AM322" s="6" t="s">
        <v>293</v>
      </c>
      <c r="AN322" s="10" t="s">
        <v>119</v>
      </c>
      <c r="AO322" s="6" t="s">
        <v>79</v>
      </c>
      <c r="AP322" s="6"/>
      <c r="AQ322" s="14" t="s">
        <v>1041</v>
      </c>
      <c r="AR322" s="14" t="s">
        <v>1042</v>
      </c>
      <c r="AS322" s="6" t="s">
        <v>192</v>
      </c>
      <c r="AT322" s="6"/>
      <c r="AU322" s="14" t="s">
        <v>1043</v>
      </c>
      <c r="AV322" s="14" t="s">
        <v>1044</v>
      </c>
      <c r="AW322" s="6" t="s">
        <v>417</v>
      </c>
      <c r="AX322" s="6"/>
    </row>
    <row r="323" spans="1:50" s="7" customFormat="1" ht="15" customHeight="1">
      <c r="A323" s="6" t="s">
        <v>132</v>
      </c>
      <c r="B323" s="5">
        <v>41794</v>
      </c>
      <c r="C323" s="6" t="s">
        <v>51</v>
      </c>
      <c r="D323" s="6" t="s">
        <v>52</v>
      </c>
      <c r="E323" s="6" t="s">
        <v>798</v>
      </c>
      <c r="F323" s="6" t="s">
        <v>383</v>
      </c>
      <c r="G323" s="8">
        <v>0.54791666666666672</v>
      </c>
      <c r="H323" s="9">
        <v>0.55694444444444446</v>
      </c>
      <c r="I323" s="57">
        <f t="shared" si="24"/>
        <v>12.999999999999954</v>
      </c>
      <c r="J323" s="10"/>
      <c r="K323" s="58" t="str">
        <f t="shared" si="25"/>
        <v/>
      </c>
      <c r="L323" s="10">
        <v>477</v>
      </c>
      <c r="M323" s="65" t="s">
        <v>54</v>
      </c>
      <c r="N323" s="65" t="s">
        <v>55</v>
      </c>
      <c r="O323" s="6" t="s">
        <v>275</v>
      </c>
      <c r="P323" s="6" t="s">
        <v>275</v>
      </c>
      <c r="Q323" s="6"/>
      <c r="R323" s="6"/>
      <c r="S323" s="6"/>
      <c r="T323" s="23"/>
      <c r="U323" s="6" t="s">
        <v>429</v>
      </c>
      <c r="V323" s="9"/>
      <c r="W323" s="13">
        <v>0</v>
      </c>
      <c r="X323" s="6"/>
      <c r="Y323" s="6"/>
      <c r="Z323" s="6"/>
      <c r="AA323" s="10"/>
      <c r="AB323" s="6"/>
      <c r="AC323" s="14"/>
      <c r="AD323" s="14"/>
      <c r="AE323" s="6"/>
      <c r="AF323" s="6"/>
      <c r="AG323" s="6"/>
      <c r="AH323" s="6"/>
      <c r="AI323" s="6"/>
      <c r="AJ323" s="6" t="s">
        <v>58</v>
      </c>
      <c r="AK323" s="10" t="s">
        <v>149</v>
      </c>
      <c r="AL323" s="6" t="s">
        <v>59</v>
      </c>
      <c r="AM323" s="6" t="s">
        <v>293</v>
      </c>
      <c r="AN323" s="10" t="s">
        <v>119</v>
      </c>
      <c r="AO323" s="6" t="s">
        <v>79</v>
      </c>
      <c r="AP323" s="6"/>
      <c r="AQ323" s="14" t="s">
        <v>1045</v>
      </c>
      <c r="AR323" s="14" t="s">
        <v>1046</v>
      </c>
      <c r="AS323" s="6" t="s">
        <v>185</v>
      </c>
      <c r="AT323" s="6"/>
      <c r="AU323" s="14" t="s">
        <v>1047</v>
      </c>
      <c r="AV323" s="14" t="s">
        <v>1048</v>
      </c>
      <c r="AW323" s="6" t="s">
        <v>144</v>
      </c>
      <c r="AX323" s="6" t="s">
        <v>1049</v>
      </c>
    </row>
    <row r="324" spans="1:50" s="7" customFormat="1" ht="15" customHeight="1">
      <c r="A324" s="17" t="s">
        <v>50</v>
      </c>
      <c r="B324" s="5">
        <v>41795</v>
      </c>
      <c r="C324" s="6" t="s">
        <v>51</v>
      </c>
      <c r="D324" s="4" t="s">
        <v>133</v>
      </c>
      <c r="E324" s="6"/>
      <c r="F324" s="24" t="s">
        <v>53</v>
      </c>
      <c r="G324" s="8">
        <v>0.34861111111111115</v>
      </c>
      <c r="H324" s="9">
        <v>0.36875000000000002</v>
      </c>
      <c r="I324" s="57">
        <f t="shared" si="24"/>
        <v>28.999999999999979</v>
      </c>
      <c r="J324" s="10"/>
      <c r="K324" s="58" t="str">
        <f t="shared" si="25"/>
        <v/>
      </c>
      <c r="L324" s="10"/>
      <c r="M324" s="65" t="s">
        <v>54</v>
      </c>
      <c r="N324" s="65" t="s">
        <v>55</v>
      </c>
      <c r="O324" s="11" t="s">
        <v>112</v>
      </c>
      <c r="P324" s="6"/>
      <c r="Q324" s="6"/>
      <c r="R324" s="6"/>
      <c r="S324" s="11" t="s">
        <v>113</v>
      </c>
      <c r="T324" s="6"/>
      <c r="U324" s="12" t="s">
        <v>90</v>
      </c>
      <c r="V324" s="9"/>
      <c r="W324" s="13">
        <v>0</v>
      </c>
      <c r="X324" s="6"/>
      <c r="Y324" s="6"/>
      <c r="Z324" s="6"/>
      <c r="AA324" s="10"/>
      <c r="AB324" s="6"/>
      <c r="AC324" s="14"/>
      <c r="AD324" s="14"/>
      <c r="AE324" s="6"/>
      <c r="AF324" s="15"/>
      <c r="AG324" s="6"/>
      <c r="AH324" s="6"/>
      <c r="AI324" s="6"/>
      <c r="AJ324" s="11" t="s">
        <v>58</v>
      </c>
      <c r="AK324" s="10">
        <v>2000</v>
      </c>
      <c r="AL324" s="6" t="s">
        <v>59</v>
      </c>
      <c r="AM324" s="12">
        <v>3</v>
      </c>
      <c r="AN324" s="16" t="s">
        <v>119</v>
      </c>
      <c r="AO324" s="15" t="s">
        <v>79</v>
      </c>
      <c r="AP324" s="6"/>
      <c r="AQ324" s="14">
        <v>476694</v>
      </c>
      <c r="AR324" s="14">
        <v>6312435</v>
      </c>
      <c r="AS324" s="6" t="s">
        <v>1050</v>
      </c>
      <c r="AT324" s="1" t="s">
        <v>1050</v>
      </c>
      <c r="AU324" s="14">
        <v>476632</v>
      </c>
      <c r="AV324" s="14">
        <v>6312238</v>
      </c>
      <c r="AW324" s="6"/>
      <c r="AX324" s="6"/>
    </row>
    <row r="325" spans="1:50" s="7" customFormat="1" ht="15" customHeight="1">
      <c r="A325" s="6" t="s">
        <v>382</v>
      </c>
      <c r="B325" s="5">
        <v>41795</v>
      </c>
      <c r="C325" s="6" t="s">
        <v>51</v>
      </c>
      <c r="D325" s="6" t="s">
        <v>52</v>
      </c>
      <c r="E325" s="6" t="s">
        <v>1051</v>
      </c>
      <c r="F325" s="6" t="s">
        <v>383</v>
      </c>
      <c r="G325" s="8">
        <v>0.47222222222222227</v>
      </c>
      <c r="H325" s="9">
        <v>0.54027777777777775</v>
      </c>
      <c r="I325" s="57">
        <f t="shared" si="24"/>
        <v>97.999999999999886</v>
      </c>
      <c r="J325" s="10"/>
      <c r="K325" s="58" t="str">
        <f t="shared" si="25"/>
        <v/>
      </c>
      <c r="L325" s="10">
        <v>4800</v>
      </c>
      <c r="M325" s="65" t="s">
        <v>54</v>
      </c>
      <c r="N325" s="65" t="s">
        <v>55</v>
      </c>
      <c r="O325" s="6" t="s">
        <v>461</v>
      </c>
      <c r="P325" s="6"/>
      <c r="Q325" s="6"/>
      <c r="R325" s="6" t="s">
        <v>461</v>
      </c>
      <c r="S325" s="6"/>
      <c r="T325" s="23"/>
      <c r="U325" s="6" t="s">
        <v>425</v>
      </c>
      <c r="V325" s="9"/>
      <c r="W325" s="13">
        <v>0</v>
      </c>
      <c r="X325" s="6"/>
      <c r="Y325" s="6"/>
      <c r="Z325" s="6"/>
      <c r="AA325" s="10"/>
      <c r="AB325" s="6"/>
      <c r="AC325" s="14"/>
      <c r="AD325" s="14"/>
      <c r="AE325" s="6"/>
      <c r="AF325" s="6"/>
      <c r="AG325" s="6"/>
      <c r="AH325" s="6"/>
      <c r="AI325" s="6"/>
      <c r="AJ325" s="6" t="s">
        <v>172</v>
      </c>
      <c r="AK325" s="10" t="s">
        <v>136</v>
      </c>
      <c r="AL325" s="6" t="s">
        <v>59</v>
      </c>
      <c r="AM325" s="6" t="s">
        <v>137</v>
      </c>
      <c r="AN325" s="10" t="s">
        <v>95</v>
      </c>
      <c r="AO325" s="6" t="s">
        <v>90</v>
      </c>
      <c r="AP325" s="6"/>
      <c r="AQ325" s="14" t="s">
        <v>1052</v>
      </c>
      <c r="AR325" s="14" t="s">
        <v>1053</v>
      </c>
      <c r="AS325" s="6" t="s">
        <v>1054</v>
      </c>
      <c r="AT325" s="6"/>
      <c r="AU325" s="14" t="s">
        <v>1055</v>
      </c>
      <c r="AV325" s="14" t="s">
        <v>1056</v>
      </c>
      <c r="AW325" s="6" t="s">
        <v>144</v>
      </c>
      <c r="AX325" s="6" t="s">
        <v>1057</v>
      </c>
    </row>
    <row r="326" spans="1:50" s="7" customFormat="1" ht="15" customHeight="1">
      <c r="A326" s="6" t="s">
        <v>132</v>
      </c>
      <c r="B326" s="5">
        <v>41795</v>
      </c>
      <c r="C326" s="6" t="s">
        <v>51</v>
      </c>
      <c r="D326" s="1" t="s">
        <v>133</v>
      </c>
      <c r="E326" s="6"/>
      <c r="F326" s="6" t="s">
        <v>53</v>
      </c>
      <c r="G326" s="8">
        <v>0.55694444444444446</v>
      </c>
      <c r="H326" s="9">
        <v>0.56041666666666667</v>
      </c>
      <c r="I326" s="57">
        <f t="shared" si="24"/>
        <v>4.9999999999999822</v>
      </c>
      <c r="J326" s="10"/>
      <c r="K326" s="58" t="str">
        <f t="shared" si="25"/>
        <v/>
      </c>
      <c r="L326" s="10">
        <v>106</v>
      </c>
      <c r="M326" s="65" t="s">
        <v>54</v>
      </c>
      <c r="N326" s="65" t="s">
        <v>55</v>
      </c>
      <c r="O326" s="6" t="s">
        <v>231</v>
      </c>
      <c r="P326" s="6" t="s">
        <v>231</v>
      </c>
      <c r="Q326" s="6"/>
      <c r="R326" s="6"/>
      <c r="S326" s="6"/>
      <c r="T326" s="23"/>
      <c r="U326" s="6" t="s">
        <v>205</v>
      </c>
      <c r="V326" s="9"/>
      <c r="W326" s="13">
        <v>0</v>
      </c>
      <c r="X326" s="6"/>
      <c r="Y326" s="6"/>
      <c r="Z326" s="6"/>
      <c r="AA326" s="10"/>
      <c r="AB326" s="6"/>
      <c r="AC326" s="14"/>
      <c r="AD326" s="14"/>
      <c r="AE326" s="6"/>
      <c r="AF326" s="6"/>
      <c r="AG326" s="6"/>
      <c r="AH326" s="6"/>
      <c r="AI326" s="6"/>
      <c r="AJ326" s="6" t="s">
        <v>58</v>
      </c>
      <c r="AK326" s="10" t="s">
        <v>149</v>
      </c>
      <c r="AL326" s="6" t="s">
        <v>59</v>
      </c>
      <c r="AM326" s="6" t="s">
        <v>137</v>
      </c>
      <c r="AN326" s="10" t="s">
        <v>71</v>
      </c>
      <c r="AO326" s="6" t="s">
        <v>79</v>
      </c>
      <c r="AP326" s="6"/>
      <c r="AQ326" s="14" t="s">
        <v>1058</v>
      </c>
      <c r="AR326" s="14" t="s">
        <v>1059</v>
      </c>
      <c r="AS326" s="6"/>
      <c r="AT326" s="6"/>
      <c r="AU326" s="14" t="s">
        <v>1060</v>
      </c>
      <c r="AV326" s="14" t="s">
        <v>1061</v>
      </c>
      <c r="AW326" s="6"/>
      <c r="AX326" s="6"/>
    </row>
    <row r="327" spans="1:50" s="7" customFormat="1" ht="15" customHeight="1">
      <c r="A327" s="6" t="s">
        <v>382</v>
      </c>
      <c r="B327" s="5">
        <v>41795</v>
      </c>
      <c r="C327" s="6" t="s">
        <v>51</v>
      </c>
      <c r="D327" s="1" t="s">
        <v>133</v>
      </c>
      <c r="E327" s="6"/>
      <c r="F327" s="6" t="s">
        <v>383</v>
      </c>
      <c r="G327" s="8">
        <v>0.56874999999999998</v>
      </c>
      <c r="H327" s="9">
        <v>0.61458333333333337</v>
      </c>
      <c r="I327" s="57">
        <f t="shared" si="24"/>
        <v>66.000000000000085</v>
      </c>
      <c r="J327" s="10"/>
      <c r="K327" s="58" t="str">
        <f t="shared" si="25"/>
        <v/>
      </c>
      <c r="L327" s="10">
        <v>11000</v>
      </c>
      <c r="M327" s="65" t="s">
        <v>54</v>
      </c>
      <c r="N327" s="65" t="s">
        <v>55</v>
      </c>
      <c r="O327" s="6" t="s">
        <v>672</v>
      </c>
      <c r="P327" s="6"/>
      <c r="Q327" s="6"/>
      <c r="R327" s="6" t="s">
        <v>672</v>
      </c>
      <c r="S327" s="6"/>
      <c r="T327" s="23"/>
      <c r="U327" s="6" t="s">
        <v>135</v>
      </c>
      <c r="V327" s="9"/>
      <c r="W327" s="13">
        <v>0</v>
      </c>
      <c r="X327" s="6"/>
      <c r="Y327" s="6"/>
      <c r="Z327" s="6"/>
      <c r="AA327" s="10"/>
      <c r="AB327" s="6"/>
      <c r="AC327" s="14"/>
      <c r="AD327" s="14"/>
      <c r="AE327" s="6"/>
      <c r="AF327" s="6"/>
      <c r="AG327" s="6"/>
      <c r="AH327" s="6"/>
      <c r="AI327" s="6"/>
      <c r="AJ327" s="6" t="s">
        <v>58</v>
      </c>
      <c r="AK327" s="10" t="s">
        <v>149</v>
      </c>
      <c r="AL327" s="6" t="s">
        <v>59</v>
      </c>
      <c r="AM327" s="6" t="s">
        <v>137</v>
      </c>
      <c r="AN327" s="10" t="s">
        <v>119</v>
      </c>
      <c r="AO327" s="6" t="s">
        <v>79</v>
      </c>
      <c r="AP327" s="6"/>
      <c r="AQ327" s="14" t="s">
        <v>794</v>
      </c>
      <c r="AR327" s="14" t="s">
        <v>1062</v>
      </c>
      <c r="AS327" s="6" t="s">
        <v>679</v>
      </c>
      <c r="AT327" s="6"/>
      <c r="AU327" s="14" t="s">
        <v>794</v>
      </c>
      <c r="AV327" s="14" t="s">
        <v>1062</v>
      </c>
      <c r="AW327" s="6" t="s">
        <v>144</v>
      </c>
      <c r="AX327" s="6" t="s">
        <v>1063</v>
      </c>
    </row>
    <row r="328" spans="1:50" s="7" customFormat="1" ht="15" customHeight="1">
      <c r="A328" s="6" t="s">
        <v>132</v>
      </c>
      <c r="B328" s="5">
        <v>41795</v>
      </c>
      <c r="C328" s="6" t="s">
        <v>51</v>
      </c>
      <c r="D328" s="1" t="s">
        <v>133</v>
      </c>
      <c r="E328" s="6"/>
      <c r="F328" s="6" t="s">
        <v>53</v>
      </c>
      <c r="G328" s="8">
        <v>0.5756944444444444</v>
      </c>
      <c r="H328" s="9">
        <v>0.57708333333333328</v>
      </c>
      <c r="I328" s="57">
        <f t="shared" si="24"/>
        <v>1.9999999999999929</v>
      </c>
      <c r="J328" s="10"/>
      <c r="K328" s="58" t="str">
        <f t="shared" si="25"/>
        <v/>
      </c>
      <c r="L328" s="10">
        <v>51</v>
      </c>
      <c r="M328" s="65" t="s">
        <v>54</v>
      </c>
      <c r="N328" s="65" t="s">
        <v>55</v>
      </c>
      <c r="O328" s="6" t="s">
        <v>246</v>
      </c>
      <c r="P328" s="6" t="s">
        <v>246</v>
      </c>
      <c r="Q328" s="6"/>
      <c r="R328" s="6"/>
      <c r="S328" s="6"/>
      <c r="T328" s="23"/>
      <c r="U328" s="6" t="s">
        <v>429</v>
      </c>
      <c r="V328" s="9"/>
      <c r="W328" s="13">
        <v>0</v>
      </c>
      <c r="X328" s="6"/>
      <c r="Y328" s="6"/>
      <c r="Z328" s="6"/>
      <c r="AA328" s="10"/>
      <c r="AB328" s="6"/>
      <c r="AC328" s="14"/>
      <c r="AD328" s="14"/>
      <c r="AE328" s="6"/>
      <c r="AF328" s="6"/>
      <c r="AG328" s="6"/>
      <c r="AH328" s="6"/>
      <c r="AI328" s="6"/>
      <c r="AJ328" s="6" t="s">
        <v>172</v>
      </c>
      <c r="AK328" s="10" t="s">
        <v>149</v>
      </c>
      <c r="AL328" s="6" t="s">
        <v>59</v>
      </c>
      <c r="AM328" s="6" t="s">
        <v>137</v>
      </c>
      <c r="AN328" s="10" t="s">
        <v>71</v>
      </c>
      <c r="AO328" s="6" t="s">
        <v>79</v>
      </c>
      <c r="AP328" s="6"/>
      <c r="AQ328" s="14" t="s">
        <v>1064</v>
      </c>
      <c r="AR328" s="14" t="s">
        <v>1065</v>
      </c>
      <c r="AS328" s="6"/>
      <c r="AT328" s="6"/>
      <c r="AU328" s="14" t="s">
        <v>762</v>
      </c>
      <c r="AV328" s="14" t="s">
        <v>1065</v>
      </c>
      <c r="AW328" s="6"/>
      <c r="AX328" s="6"/>
    </row>
    <row r="329" spans="1:50" s="7" customFormat="1" ht="15" customHeight="1">
      <c r="A329" s="6" t="s">
        <v>132</v>
      </c>
      <c r="B329" s="5">
        <v>41795</v>
      </c>
      <c r="C329" s="6" t="s">
        <v>51</v>
      </c>
      <c r="D329" s="1" t="s">
        <v>133</v>
      </c>
      <c r="E329" s="6"/>
      <c r="F329" s="6" t="s">
        <v>53</v>
      </c>
      <c r="G329" s="8">
        <v>0.58194444444444449</v>
      </c>
      <c r="H329" s="9">
        <v>0.58819444444444446</v>
      </c>
      <c r="I329" s="57">
        <f t="shared" si="24"/>
        <v>8.999999999999968</v>
      </c>
      <c r="J329" s="10"/>
      <c r="K329" s="58" t="str">
        <f t="shared" si="25"/>
        <v/>
      </c>
      <c r="L329" s="10">
        <v>541</v>
      </c>
      <c r="M329" s="65" t="s">
        <v>54</v>
      </c>
      <c r="N329" s="65" t="s">
        <v>55</v>
      </c>
      <c r="O329" s="6" t="s">
        <v>253</v>
      </c>
      <c r="P329" s="6" t="s">
        <v>253</v>
      </c>
      <c r="Q329" s="6"/>
      <c r="R329" s="6"/>
      <c r="S329" s="6"/>
      <c r="T329" s="23"/>
      <c r="U329" s="6" t="s">
        <v>399</v>
      </c>
      <c r="V329" s="9"/>
      <c r="W329" s="13">
        <v>0</v>
      </c>
      <c r="X329" s="6"/>
      <c r="Y329" s="6"/>
      <c r="Z329" s="6"/>
      <c r="AA329" s="10"/>
      <c r="AB329" s="6"/>
      <c r="AC329" s="14"/>
      <c r="AD329" s="14"/>
      <c r="AE329" s="6"/>
      <c r="AF329" s="6"/>
      <c r="AG329" s="6"/>
      <c r="AH329" s="6"/>
      <c r="AI329" s="6"/>
      <c r="AJ329" s="6" t="s">
        <v>172</v>
      </c>
      <c r="AK329" s="10" t="s">
        <v>149</v>
      </c>
      <c r="AL329" s="6" t="s">
        <v>59</v>
      </c>
      <c r="AM329" s="6" t="s">
        <v>293</v>
      </c>
      <c r="AN329" s="10" t="s">
        <v>71</v>
      </c>
      <c r="AO329" s="6" t="s">
        <v>90</v>
      </c>
      <c r="AP329" s="6"/>
      <c r="AQ329" s="14" t="s">
        <v>1066</v>
      </c>
      <c r="AR329" s="14" t="s">
        <v>1067</v>
      </c>
      <c r="AS329" s="6"/>
      <c r="AT329" s="6"/>
      <c r="AU329" s="14" t="s">
        <v>1068</v>
      </c>
      <c r="AV329" s="14" t="s">
        <v>1069</v>
      </c>
      <c r="AW329" s="6"/>
      <c r="AX329" s="6"/>
    </row>
    <row r="330" spans="1:50" s="7" customFormat="1" ht="15" customHeight="1">
      <c r="A330" s="6" t="s">
        <v>382</v>
      </c>
      <c r="B330" s="5">
        <v>41795</v>
      </c>
      <c r="C330" s="6" t="s">
        <v>51</v>
      </c>
      <c r="D330" s="6" t="s">
        <v>52</v>
      </c>
      <c r="E330" s="6" t="s">
        <v>544</v>
      </c>
      <c r="F330" s="6" t="s">
        <v>383</v>
      </c>
      <c r="G330" s="8">
        <v>0.6166666666666667</v>
      </c>
      <c r="H330" s="9">
        <v>0.62291666666666667</v>
      </c>
      <c r="I330" s="57">
        <f t="shared" si="24"/>
        <v>8.999999999999968</v>
      </c>
      <c r="J330" s="10"/>
      <c r="K330" s="58" t="str">
        <f t="shared" si="25"/>
        <v/>
      </c>
      <c r="L330" s="10">
        <v>1100</v>
      </c>
      <c r="M330" s="65" t="s">
        <v>54</v>
      </c>
      <c r="N330" s="65" t="s">
        <v>55</v>
      </c>
      <c r="O330" s="6" t="s">
        <v>672</v>
      </c>
      <c r="P330" s="6"/>
      <c r="Q330" s="6"/>
      <c r="R330" s="6" t="s">
        <v>672</v>
      </c>
      <c r="S330" s="6"/>
      <c r="T330" s="23"/>
      <c r="U330" s="6" t="s">
        <v>135</v>
      </c>
      <c r="V330" s="9"/>
      <c r="W330" s="13">
        <v>0</v>
      </c>
      <c r="X330" s="6"/>
      <c r="Y330" s="6"/>
      <c r="Z330" s="6"/>
      <c r="AA330" s="10"/>
      <c r="AB330" s="6"/>
      <c r="AC330" s="14"/>
      <c r="AD330" s="14"/>
      <c r="AE330" s="6"/>
      <c r="AF330" s="6"/>
      <c r="AG330" s="6"/>
      <c r="AH330" s="6"/>
      <c r="AI330" s="6"/>
      <c r="AJ330" s="6" t="s">
        <v>58</v>
      </c>
      <c r="AK330" s="10" t="s">
        <v>149</v>
      </c>
      <c r="AL330" s="6" t="s">
        <v>338</v>
      </c>
      <c r="AM330" s="6" t="s">
        <v>293</v>
      </c>
      <c r="AN330" s="10" t="s">
        <v>119</v>
      </c>
      <c r="AO330" s="6" t="s">
        <v>79</v>
      </c>
      <c r="AP330" s="6"/>
      <c r="AQ330" s="14" t="s">
        <v>794</v>
      </c>
      <c r="AR330" s="14" t="s">
        <v>1062</v>
      </c>
      <c r="AS330" s="6" t="s">
        <v>679</v>
      </c>
      <c r="AT330" s="6"/>
      <c r="AU330" s="14" t="s">
        <v>794</v>
      </c>
      <c r="AV330" s="14" t="s">
        <v>1062</v>
      </c>
      <c r="AW330" s="6" t="s">
        <v>144</v>
      </c>
      <c r="AX330" s="6" t="s">
        <v>1070</v>
      </c>
    </row>
    <row r="331" spans="1:50" s="7" customFormat="1" ht="15" customHeight="1">
      <c r="A331" s="6" t="s">
        <v>132</v>
      </c>
      <c r="B331" s="5">
        <v>41796</v>
      </c>
      <c r="C331" s="6" t="s">
        <v>51</v>
      </c>
      <c r="D331" s="1" t="s">
        <v>133</v>
      </c>
      <c r="E331" s="6"/>
      <c r="F331" s="6" t="s">
        <v>53</v>
      </c>
      <c r="G331" s="8">
        <v>0.31597222222222221</v>
      </c>
      <c r="H331" s="9">
        <v>0.33819444444444446</v>
      </c>
      <c r="I331" s="57">
        <f t="shared" si="24"/>
        <v>32.000000000000043</v>
      </c>
      <c r="J331" s="10"/>
      <c r="K331" s="58" t="str">
        <f t="shared" si="25"/>
        <v/>
      </c>
      <c r="L331" s="10">
        <v>1330</v>
      </c>
      <c r="M331" s="65" t="s">
        <v>54</v>
      </c>
      <c r="N331" s="65" t="s">
        <v>55</v>
      </c>
      <c r="O331" s="6" t="s">
        <v>156</v>
      </c>
      <c r="P331" s="6" t="s">
        <v>156</v>
      </c>
      <c r="Q331" s="6"/>
      <c r="R331" s="6"/>
      <c r="S331" s="6"/>
      <c r="T331" s="23"/>
      <c r="U331" s="6" t="s">
        <v>135</v>
      </c>
      <c r="V331" s="9"/>
      <c r="W331" s="13">
        <v>0</v>
      </c>
      <c r="X331" s="6"/>
      <c r="Y331" s="6"/>
      <c r="Z331" s="6"/>
      <c r="AA331" s="10"/>
      <c r="AB331" s="6"/>
      <c r="AC331" s="14"/>
      <c r="AD331" s="14"/>
      <c r="AE331" s="6"/>
      <c r="AF331" s="6"/>
      <c r="AG331" s="6"/>
      <c r="AH331" s="6"/>
      <c r="AI331" s="6"/>
      <c r="AJ331" s="6" t="s">
        <v>58</v>
      </c>
      <c r="AK331" s="10" t="s">
        <v>149</v>
      </c>
      <c r="AL331" s="6" t="s">
        <v>59</v>
      </c>
      <c r="AM331" s="6" t="s">
        <v>137</v>
      </c>
      <c r="AN331" s="10" t="s">
        <v>95</v>
      </c>
      <c r="AO331" s="6" t="s">
        <v>87</v>
      </c>
      <c r="AP331" s="6"/>
      <c r="AQ331" s="14" t="s">
        <v>1071</v>
      </c>
      <c r="AR331" s="14" t="s">
        <v>950</v>
      </c>
      <c r="AS331" s="6"/>
      <c r="AT331" s="6"/>
      <c r="AU331" s="14" t="s">
        <v>1072</v>
      </c>
      <c r="AV331" s="14" t="s">
        <v>1073</v>
      </c>
      <c r="AW331" s="6"/>
      <c r="AX331" s="6"/>
    </row>
    <row r="332" spans="1:50" s="7" customFormat="1" ht="15" customHeight="1">
      <c r="A332" s="17" t="s">
        <v>50</v>
      </c>
      <c r="B332" s="5">
        <v>41796</v>
      </c>
      <c r="C332" s="6" t="s">
        <v>51</v>
      </c>
      <c r="D332" s="4" t="s">
        <v>133</v>
      </c>
      <c r="E332" s="6"/>
      <c r="F332" s="6" t="s">
        <v>383</v>
      </c>
      <c r="G332" s="8">
        <v>0.375</v>
      </c>
      <c r="H332" s="9">
        <v>0.4201388888888889</v>
      </c>
      <c r="I332" s="57">
        <f t="shared" si="24"/>
        <v>65.000000000000014</v>
      </c>
      <c r="J332" s="10"/>
      <c r="K332" s="58" t="str">
        <f t="shared" si="25"/>
        <v/>
      </c>
      <c r="L332" s="10"/>
      <c r="M332" s="65" t="s">
        <v>54</v>
      </c>
      <c r="N332" s="65" t="s">
        <v>55</v>
      </c>
      <c r="O332" s="11" t="s">
        <v>105</v>
      </c>
      <c r="P332" s="6"/>
      <c r="Q332" s="6"/>
      <c r="R332" s="6"/>
      <c r="S332" s="11" t="s">
        <v>106</v>
      </c>
      <c r="T332" s="6"/>
      <c r="U332" s="12" t="s">
        <v>65</v>
      </c>
      <c r="V332" s="9"/>
      <c r="W332" s="13">
        <v>0</v>
      </c>
      <c r="X332" s="6"/>
      <c r="Y332" s="6"/>
      <c r="Z332" s="6"/>
      <c r="AA332" s="10"/>
      <c r="AB332" s="6"/>
      <c r="AC332" s="14"/>
      <c r="AD332" s="14"/>
      <c r="AE332" s="6"/>
      <c r="AF332" s="15"/>
      <c r="AG332" s="6"/>
      <c r="AH332" s="6"/>
      <c r="AI332" s="6"/>
      <c r="AJ332" s="11" t="s">
        <v>58</v>
      </c>
      <c r="AK332" s="10">
        <v>2000</v>
      </c>
      <c r="AL332" s="6" t="s">
        <v>59</v>
      </c>
      <c r="AM332" s="12">
        <v>1</v>
      </c>
      <c r="AN332" s="16" t="s">
        <v>71</v>
      </c>
      <c r="AO332" s="15" t="s">
        <v>90</v>
      </c>
      <c r="AP332" s="6"/>
      <c r="AQ332" s="14">
        <v>467706</v>
      </c>
      <c r="AR332" s="14">
        <v>6321268</v>
      </c>
      <c r="AS332" s="17" t="s">
        <v>92</v>
      </c>
      <c r="AT332" s="1" t="s">
        <v>92</v>
      </c>
      <c r="AU332" s="14">
        <v>467742</v>
      </c>
      <c r="AV332" s="14">
        <v>6321261</v>
      </c>
      <c r="AW332" s="6"/>
      <c r="AX332" s="6"/>
    </row>
    <row r="333" spans="1:50" s="7" customFormat="1" ht="15" customHeight="1">
      <c r="A333" s="6" t="s">
        <v>382</v>
      </c>
      <c r="B333" s="5">
        <v>41796</v>
      </c>
      <c r="C333" s="6" t="s">
        <v>51</v>
      </c>
      <c r="D333" s="6" t="s">
        <v>52</v>
      </c>
      <c r="E333" s="6" t="s">
        <v>1074</v>
      </c>
      <c r="F333" s="6" t="s">
        <v>383</v>
      </c>
      <c r="G333" s="8">
        <v>0.43541666666666662</v>
      </c>
      <c r="H333" s="9">
        <v>0.47916666666666669</v>
      </c>
      <c r="I333" s="57">
        <f t="shared" si="24"/>
        <v>63.000000000000099</v>
      </c>
      <c r="J333" s="10"/>
      <c r="K333" s="58" t="str">
        <f t="shared" si="25"/>
        <v/>
      </c>
      <c r="L333" s="10">
        <v>2100</v>
      </c>
      <c r="M333" s="65" t="s">
        <v>54</v>
      </c>
      <c r="N333" s="65" t="s">
        <v>55</v>
      </c>
      <c r="O333" s="6" t="s">
        <v>500</v>
      </c>
      <c r="P333" s="6"/>
      <c r="Q333" s="6"/>
      <c r="R333" s="6" t="s">
        <v>500</v>
      </c>
      <c r="S333" s="6"/>
      <c r="T333" s="23"/>
      <c r="U333" s="6" t="s">
        <v>429</v>
      </c>
      <c r="V333" s="9"/>
      <c r="W333" s="13">
        <v>0</v>
      </c>
      <c r="X333" s="6"/>
      <c r="Y333" s="6"/>
      <c r="Z333" s="6"/>
      <c r="AA333" s="10"/>
      <c r="AB333" s="6"/>
      <c r="AC333" s="14"/>
      <c r="AD333" s="14"/>
      <c r="AE333" s="6"/>
      <c r="AF333" s="6"/>
      <c r="AG333" s="6"/>
      <c r="AH333" s="6"/>
      <c r="AI333" s="6"/>
      <c r="AJ333" s="6" t="s">
        <v>172</v>
      </c>
      <c r="AK333" s="10" t="s">
        <v>149</v>
      </c>
      <c r="AL333" s="6" t="s">
        <v>59</v>
      </c>
      <c r="AM333" s="6" t="s">
        <v>137</v>
      </c>
      <c r="AN333" s="10" t="s">
        <v>71</v>
      </c>
      <c r="AO333" s="6" t="s">
        <v>90</v>
      </c>
      <c r="AP333" s="6"/>
      <c r="AQ333" s="14" t="s">
        <v>1075</v>
      </c>
      <c r="AR333" s="14" t="s">
        <v>1076</v>
      </c>
      <c r="AS333" s="6" t="s">
        <v>1077</v>
      </c>
      <c r="AT333" s="6"/>
      <c r="AU333" s="14" t="s">
        <v>1078</v>
      </c>
      <c r="AV333" s="14" t="s">
        <v>1079</v>
      </c>
      <c r="AW333" s="6" t="s">
        <v>144</v>
      </c>
      <c r="AX333" s="6" t="s">
        <v>1080</v>
      </c>
    </row>
    <row r="334" spans="1:50" s="7" customFormat="1" ht="15" customHeight="1">
      <c r="A334" s="6" t="s">
        <v>132</v>
      </c>
      <c r="B334" s="5">
        <v>41796</v>
      </c>
      <c r="C334" s="6" t="s">
        <v>51</v>
      </c>
      <c r="D334" s="1" t="s">
        <v>133</v>
      </c>
      <c r="E334" s="6"/>
      <c r="F334" s="6" t="s">
        <v>53</v>
      </c>
      <c r="G334" s="8">
        <v>0.47986111111111113</v>
      </c>
      <c r="H334" s="9">
        <v>0.49236111111111108</v>
      </c>
      <c r="I334" s="57">
        <f t="shared" si="24"/>
        <v>17.999999999999936</v>
      </c>
      <c r="J334" s="10"/>
      <c r="K334" s="58" t="str">
        <f t="shared" si="25"/>
        <v/>
      </c>
      <c r="L334" s="10">
        <v>455</v>
      </c>
      <c r="M334" s="65" t="s">
        <v>54</v>
      </c>
      <c r="N334" s="65" t="s">
        <v>55</v>
      </c>
      <c r="O334" s="6" t="s">
        <v>134</v>
      </c>
      <c r="P334" s="6" t="s">
        <v>134</v>
      </c>
      <c r="Q334" s="6"/>
      <c r="R334" s="6"/>
      <c r="S334" s="6"/>
      <c r="T334" s="23"/>
      <c r="U334" s="6" t="s">
        <v>135</v>
      </c>
      <c r="V334" s="9"/>
      <c r="W334" s="13">
        <v>0</v>
      </c>
      <c r="X334" s="6"/>
      <c r="Y334" s="6"/>
      <c r="Z334" s="6"/>
      <c r="AA334" s="10"/>
      <c r="AB334" s="6"/>
      <c r="AC334" s="14"/>
      <c r="AD334" s="14"/>
      <c r="AE334" s="6"/>
      <c r="AF334" s="6"/>
      <c r="AG334" s="6"/>
      <c r="AH334" s="6"/>
      <c r="AI334" s="6"/>
      <c r="AJ334" s="6" t="s">
        <v>58</v>
      </c>
      <c r="AK334" s="10" t="s">
        <v>149</v>
      </c>
      <c r="AL334" s="6" t="s">
        <v>59</v>
      </c>
      <c r="AM334" s="6" t="s">
        <v>137</v>
      </c>
      <c r="AN334" s="10" t="s">
        <v>102</v>
      </c>
      <c r="AO334" s="6" t="s">
        <v>90</v>
      </c>
      <c r="AP334" s="6"/>
      <c r="AQ334" s="14" t="s">
        <v>669</v>
      </c>
      <c r="AR334" s="14" t="s">
        <v>1081</v>
      </c>
      <c r="AS334" s="6"/>
      <c r="AT334" s="6"/>
      <c r="AU334" s="14" t="s">
        <v>1082</v>
      </c>
      <c r="AV334" s="14" t="s">
        <v>1083</v>
      </c>
      <c r="AW334" s="6"/>
      <c r="AX334" s="6"/>
    </row>
    <row r="335" spans="1:50" s="7" customFormat="1" ht="15" customHeight="1">
      <c r="A335" s="17" t="s">
        <v>50</v>
      </c>
      <c r="B335" s="5">
        <v>41796</v>
      </c>
      <c r="C335" s="6" t="s">
        <v>51</v>
      </c>
      <c r="D335" s="4" t="s">
        <v>133</v>
      </c>
      <c r="E335" s="6"/>
      <c r="F335" s="24" t="s">
        <v>53</v>
      </c>
      <c r="G335" s="8">
        <v>0.5756944444444444</v>
      </c>
      <c r="H335" s="9">
        <v>0.57986111111111105</v>
      </c>
      <c r="I335" s="57">
        <f t="shared" si="24"/>
        <v>5.9999999999999787</v>
      </c>
      <c r="J335" s="10"/>
      <c r="K335" s="58" t="str">
        <f t="shared" si="25"/>
        <v/>
      </c>
      <c r="L335" s="10"/>
      <c r="M335" s="65" t="s">
        <v>54</v>
      </c>
      <c r="N335" s="65" t="s">
        <v>71</v>
      </c>
      <c r="O335" s="11" t="s">
        <v>72</v>
      </c>
      <c r="P335" s="6"/>
      <c r="Q335" s="6"/>
      <c r="R335" s="6"/>
      <c r="S335" s="11" t="s">
        <v>73</v>
      </c>
      <c r="T335" s="6"/>
      <c r="U335" s="12" t="s">
        <v>65</v>
      </c>
      <c r="V335" s="9"/>
      <c r="W335" s="13">
        <v>0</v>
      </c>
      <c r="X335" s="6"/>
      <c r="Y335" s="6"/>
      <c r="Z335" s="6"/>
      <c r="AA335" s="10"/>
      <c r="AB335" s="6"/>
      <c r="AC335" s="14"/>
      <c r="AD335" s="14"/>
      <c r="AE335" s="6"/>
      <c r="AF335" s="15"/>
      <c r="AG335" s="6"/>
      <c r="AH335" s="6"/>
      <c r="AI335" s="6"/>
      <c r="AJ335" s="11" t="s">
        <v>58</v>
      </c>
      <c r="AK335" s="10">
        <v>2000</v>
      </c>
      <c r="AL335" s="6" t="s">
        <v>59</v>
      </c>
      <c r="AM335" s="12">
        <v>1</v>
      </c>
      <c r="AN335" s="16" t="s">
        <v>78</v>
      </c>
      <c r="AO335" s="15" t="s">
        <v>79</v>
      </c>
      <c r="AP335" s="6"/>
      <c r="AQ335" s="14">
        <v>476902</v>
      </c>
      <c r="AR335" s="14">
        <v>6304899</v>
      </c>
      <c r="AS335" s="6" t="s">
        <v>744</v>
      </c>
      <c r="AT335" s="17" t="s">
        <v>395</v>
      </c>
      <c r="AU335" s="14">
        <v>477283</v>
      </c>
      <c r="AV335" s="14">
        <v>6305495</v>
      </c>
      <c r="AW335" s="6"/>
      <c r="AX335" s="6"/>
    </row>
    <row r="336" spans="1:50" s="7" customFormat="1" ht="15" customHeight="1">
      <c r="A336" s="6" t="s">
        <v>132</v>
      </c>
      <c r="B336" s="5">
        <v>41796</v>
      </c>
      <c r="C336" s="6" t="s">
        <v>51</v>
      </c>
      <c r="D336" s="1" t="s">
        <v>133</v>
      </c>
      <c r="E336" s="6"/>
      <c r="F336" s="6" t="s">
        <v>53</v>
      </c>
      <c r="G336" s="8">
        <v>0.57847222222222217</v>
      </c>
      <c r="H336" s="9">
        <v>0.60138888888888886</v>
      </c>
      <c r="I336" s="57">
        <f t="shared" si="24"/>
        <v>33.000000000000043</v>
      </c>
      <c r="J336" s="10"/>
      <c r="K336" s="58" t="str">
        <f t="shared" si="25"/>
        <v/>
      </c>
      <c r="L336" s="10">
        <v>1330</v>
      </c>
      <c r="M336" s="65" t="s">
        <v>54</v>
      </c>
      <c r="N336" s="65" t="s">
        <v>55</v>
      </c>
      <c r="O336" s="6" t="s">
        <v>148</v>
      </c>
      <c r="P336" s="6" t="s">
        <v>148</v>
      </c>
      <c r="Q336" s="6"/>
      <c r="R336" s="6"/>
      <c r="S336" s="6"/>
      <c r="T336" s="23"/>
      <c r="U336" s="6" t="s">
        <v>135</v>
      </c>
      <c r="V336" s="9"/>
      <c r="W336" s="13">
        <v>0</v>
      </c>
      <c r="X336" s="6"/>
      <c r="Y336" s="6"/>
      <c r="Z336" s="6"/>
      <c r="AA336" s="10"/>
      <c r="AB336" s="6"/>
      <c r="AC336" s="14"/>
      <c r="AD336" s="14"/>
      <c r="AE336" s="6"/>
      <c r="AF336" s="6"/>
      <c r="AG336" s="6"/>
      <c r="AH336" s="6"/>
      <c r="AI336" s="6"/>
      <c r="AJ336" s="6" t="s">
        <v>58</v>
      </c>
      <c r="AK336" s="10" t="s">
        <v>149</v>
      </c>
      <c r="AL336" s="6" t="s">
        <v>59</v>
      </c>
      <c r="AM336" s="6" t="s">
        <v>59</v>
      </c>
      <c r="AN336" s="10" t="s">
        <v>135</v>
      </c>
      <c r="AO336" s="6" t="s">
        <v>90</v>
      </c>
      <c r="AP336" s="6"/>
      <c r="AQ336" s="14" t="s">
        <v>1084</v>
      </c>
      <c r="AR336" s="14" t="s">
        <v>1085</v>
      </c>
      <c r="AS336" s="6"/>
      <c r="AT336" s="6"/>
      <c r="AU336" s="14" t="s">
        <v>1084</v>
      </c>
      <c r="AV336" s="14" t="s">
        <v>1085</v>
      </c>
      <c r="AW336" s="6"/>
      <c r="AX336" s="6"/>
    </row>
    <row r="337" spans="1:50" s="7" customFormat="1" ht="15" customHeight="1">
      <c r="A337" s="17" t="s">
        <v>50</v>
      </c>
      <c r="B337" s="5">
        <v>41796</v>
      </c>
      <c r="C337" s="6" t="s">
        <v>51</v>
      </c>
      <c r="D337" s="4" t="s">
        <v>133</v>
      </c>
      <c r="E337" s="6"/>
      <c r="F337" s="24" t="s">
        <v>53</v>
      </c>
      <c r="G337" s="8">
        <v>0.58750000000000002</v>
      </c>
      <c r="H337" s="9">
        <v>0.59166666666666667</v>
      </c>
      <c r="I337" s="57">
        <f t="shared" si="24"/>
        <v>5.9999999999999787</v>
      </c>
      <c r="J337" s="10"/>
      <c r="K337" s="58" t="str">
        <f t="shared" si="25"/>
        <v/>
      </c>
      <c r="L337" s="10"/>
      <c r="M337" s="65" t="s">
        <v>54</v>
      </c>
      <c r="N337" s="65" t="s">
        <v>71</v>
      </c>
      <c r="O337" s="11" t="s">
        <v>107</v>
      </c>
      <c r="P337" s="6"/>
      <c r="Q337" s="6"/>
      <c r="R337" s="6"/>
      <c r="S337" s="11" t="s">
        <v>108</v>
      </c>
      <c r="T337" s="6"/>
      <c r="U337" s="12" t="s">
        <v>65</v>
      </c>
      <c r="V337" s="9"/>
      <c r="W337" s="13">
        <v>0</v>
      </c>
      <c r="X337" s="6"/>
      <c r="Y337" s="6"/>
      <c r="Z337" s="6"/>
      <c r="AA337" s="10"/>
      <c r="AB337" s="6"/>
      <c r="AC337" s="14"/>
      <c r="AD337" s="14"/>
      <c r="AE337" s="6"/>
      <c r="AF337" s="15"/>
      <c r="AG337" s="6"/>
      <c r="AH337" s="6"/>
      <c r="AI337" s="6"/>
      <c r="AJ337" s="11" t="s">
        <v>58</v>
      </c>
      <c r="AK337" s="10">
        <v>2000</v>
      </c>
      <c r="AL337" s="6" t="s">
        <v>59</v>
      </c>
      <c r="AM337" s="12">
        <v>2</v>
      </c>
      <c r="AN337" s="16" t="s">
        <v>78</v>
      </c>
      <c r="AO337" s="15" t="s">
        <v>79</v>
      </c>
      <c r="AP337" s="6"/>
      <c r="AQ337" s="14">
        <v>474437</v>
      </c>
      <c r="AR337" s="14">
        <v>6308331</v>
      </c>
      <c r="AS337" s="6" t="s">
        <v>62</v>
      </c>
      <c r="AT337" s="19" t="s">
        <v>91</v>
      </c>
      <c r="AU337" s="14">
        <v>474416</v>
      </c>
      <c r="AV337" s="14">
        <v>6308437</v>
      </c>
      <c r="AW337" s="6"/>
      <c r="AX337" s="6"/>
    </row>
    <row r="338" spans="1:50" s="7" customFormat="1" ht="15" customHeight="1">
      <c r="A338" s="6" t="s">
        <v>382</v>
      </c>
      <c r="B338" s="5">
        <v>41796</v>
      </c>
      <c r="C338" s="6" t="s">
        <v>51</v>
      </c>
      <c r="D338" s="1" t="s">
        <v>133</v>
      </c>
      <c r="E338" s="6"/>
      <c r="F338" s="6" t="s">
        <v>383</v>
      </c>
      <c r="G338" s="8">
        <v>0.58819444444444446</v>
      </c>
      <c r="H338" s="9">
        <v>0.65138888888888891</v>
      </c>
      <c r="I338" s="57">
        <f t="shared" si="24"/>
        <v>91</v>
      </c>
      <c r="J338" s="10"/>
      <c r="K338" s="58" t="str">
        <f t="shared" si="25"/>
        <v/>
      </c>
      <c r="L338" s="10">
        <v>17500</v>
      </c>
      <c r="M338" s="65" t="s">
        <v>54</v>
      </c>
      <c r="N338" s="65" t="s">
        <v>55</v>
      </c>
      <c r="O338" s="6" t="s">
        <v>588</v>
      </c>
      <c r="P338" s="6"/>
      <c r="Q338" s="6"/>
      <c r="R338" s="6" t="s">
        <v>588</v>
      </c>
      <c r="S338" s="6"/>
      <c r="T338" s="23"/>
      <c r="U338" s="6" t="s">
        <v>205</v>
      </c>
      <c r="V338" s="9"/>
      <c r="W338" s="13">
        <v>0</v>
      </c>
      <c r="X338" s="6"/>
      <c r="Y338" s="6"/>
      <c r="Z338" s="6"/>
      <c r="AA338" s="10"/>
      <c r="AB338" s="6"/>
      <c r="AC338" s="14"/>
      <c r="AD338" s="14"/>
      <c r="AE338" s="6"/>
      <c r="AF338" s="6"/>
      <c r="AG338" s="6"/>
      <c r="AH338" s="6"/>
      <c r="AI338" s="6"/>
      <c r="AJ338" s="6" t="s">
        <v>172</v>
      </c>
      <c r="AK338" s="10" t="s">
        <v>149</v>
      </c>
      <c r="AL338" s="6" t="s">
        <v>338</v>
      </c>
      <c r="AM338" s="6" t="s">
        <v>293</v>
      </c>
      <c r="AN338" s="10" t="s">
        <v>95</v>
      </c>
      <c r="AO338" s="6" t="s">
        <v>90</v>
      </c>
      <c r="AP338" s="6"/>
      <c r="AQ338" s="14" t="s">
        <v>1086</v>
      </c>
      <c r="AR338" s="14" t="s">
        <v>1087</v>
      </c>
      <c r="AS338" s="6" t="s">
        <v>480</v>
      </c>
      <c r="AT338" s="6"/>
      <c r="AU338" s="14" t="s">
        <v>1088</v>
      </c>
      <c r="AV338" s="14" t="s">
        <v>1089</v>
      </c>
      <c r="AW338" s="6" t="s">
        <v>144</v>
      </c>
      <c r="AX338" s="6" t="s">
        <v>1090</v>
      </c>
    </row>
    <row r="339" spans="1:50" s="7" customFormat="1" ht="15" customHeight="1">
      <c r="A339" s="17" t="s">
        <v>50</v>
      </c>
      <c r="B339" s="5">
        <v>41796</v>
      </c>
      <c r="C339" s="6" t="s">
        <v>51</v>
      </c>
      <c r="D339" s="4" t="s">
        <v>133</v>
      </c>
      <c r="E339" s="6"/>
      <c r="F339" s="24" t="s">
        <v>53</v>
      </c>
      <c r="G339" s="8">
        <v>0.59652777777777777</v>
      </c>
      <c r="H339" s="9">
        <v>0.59930555555555554</v>
      </c>
      <c r="I339" s="57">
        <f t="shared" ref="I339:I370" si="26">IF((H339-G339)*24*60&lt;0,"",(H339-G339)*24*60)</f>
        <v>3.9999999999999858</v>
      </c>
      <c r="J339" s="10"/>
      <c r="K339" s="58" t="str">
        <f t="shared" ref="K339:K370" si="27">IF(J339&gt;0,J339/10000,"")</f>
        <v/>
      </c>
      <c r="L339" s="10"/>
      <c r="M339" s="65" t="s">
        <v>54</v>
      </c>
      <c r="N339" s="65" t="s">
        <v>71</v>
      </c>
      <c r="O339" s="11" t="s">
        <v>115</v>
      </c>
      <c r="P339" s="6"/>
      <c r="Q339" s="6"/>
      <c r="R339" s="6"/>
      <c r="S339" s="11" t="s">
        <v>116</v>
      </c>
      <c r="T339" s="6"/>
      <c r="U339" s="12" t="s">
        <v>65</v>
      </c>
      <c r="V339" s="9"/>
      <c r="W339" s="13">
        <v>0</v>
      </c>
      <c r="X339" s="6"/>
      <c r="Y339" s="6"/>
      <c r="Z339" s="6"/>
      <c r="AA339" s="10"/>
      <c r="AB339" s="6"/>
      <c r="AC339" s="14"/>
      <c r="AD339" s="14"/>
      <c r="AE339" s="6"/>
      <c r="AF339" s="15"/>
      <c r="AG339" s="6"/>
      <c r="AH339" s="6"/>
      <c r="AI339" s="6"/>
      <c r="AJ339" s="11" t="s">
        <v>58</v>
      </c>
      <c r="AK339" s="10">
        <v>2000</v>
      </c>
      <c r="AL339" s="6" t="s">
        <v>59</v>
      </c>
      <c r="AM339" s="12">
        <v>2</v>
      </c>
      <c r="AN339" s="16" t="s">
        <v>78</v>
      </c>
      <c r="AO339" s="15" t="s">
        <v>79</v>
      </c>
      <c r="AP339" s="6"/>
      <c r="AQ339" s="14">
        <v>474979</v>
      </c>
      <c r="AR339" s="14">
        <v>6309300</v>
      </c>
      <c r="AS339" s="6" t="s">
        <v>62</v>
      </c>
      <c r="AT339" s="17" t="s">
        <v>62</v>
      </c>
      <c r="AU339" s="14">
        <v>474972</v>
      </c>
      <c r="AV339" s="14">
        <v>6309291</v>
      </c>
      <c r="AW339" s="6"/>
      <c r="AX339" s="6"/>
    </row>
    <row r="340" spans="1:50" s="7" customFormat="1" ht="15" customHeight="1">
      <c r="A340" s="6" t="s">
        <v>132</v>
      </c>
      <c r="B340" s="5">
        <v>41796</v>
      </c>
      <c r="C340" s="6" t="s">
        <v>51</v>
      </c>
      <c r="D340" s="1" t="s">
        <v>133</v>
      </c>
      <c r="E340" s="6"/>
      <c r="F340" s="6" t="s">
        <v>53</v>
      </c>
      <c r="G340" s="8">
        <v>0.62430555555555556</v>
      </c>
      <c r="H340" s="9">
        <v>0.62916666666666665</v>
      </c>
      <c r="I340" s="57">
        <f t="shared" si="26"/>
        <v>6.9999999999999751</v>
      </c>
      <c r="J340" s="10"/>
      <c r="K340" s="58" t="str">
        <f t="shared" si="27"/>
        <v/>
      </c>
      <c r="L340" s="10">
        <v>341</v>
      </c>
      <c r="M340" s="65" t="s">
        <v>54</v>
      </c>
      <c r="N340" s="65" t="s">
        <v>55</v>
      </c>
      <c r="O340" s="6" t="s">
        <v>163</v>
      </c>
      <c r="P340" s="6" t="s">
        <v>163</v>
      </c>
      <c r="Q340" s="6"/>
      <c r="R340" s="6"/>
      <c r="S340" s="6"/>
      <c r="T340" s="23"/>
      <c r="U340" s="6" t="s">
        <v>429</v>
      </c>
      <c r="V340" s="9"/>
      <c r="W340" s="13">
        <v>0</v>
      </c>
      <c r="X340" s="6"/>
      <c r="Y340" s="6"/>
      <c r="Z340" s="6"/>
      <c r="AA340" s="10"/>
      <c r="AB340" s="6"/>
      <c r="AC340" s="14"/>
      <c r="AD340" s="14"/>
      <c r="AE340" s="6"/>
      <c r="AF340" s="6"/>
      <c r="AG340" s="6"/>
      <c r="AH340" s="6"/>
      <c r="AI340" s="6"/>
      <c r="AJ340" s="6" t="s">
        <v>58</v>
      </c>
      <c r="AK340" s="10" t="s">
        <v>149</v>
      </c>
      <c r="AL340" s="6" t="s">
        <v>59</v>
      </c>
      <c r="AM340" s="6" t="s">
        <v>137</v>
      </c>
      <c r="AN340" s="10" t="s">
        <v>102</v>
      </c>
      <c r="AO340" s="6" t="s">
        <v>90</v>
      </c>
      <c r="AP340" s="6"/>
      <c r="AQ340" s="14" t="s">
        <v>1091</v>
      </c>
      <c r="AR340" s="14" t="s">
        <v>820</v>
      </c>
      <c r="AS340" s="6"/>
      <c r="AT340" s="6"/>
      <c r="AU340" s="14" t="s">
        <v>1092</v>
      </c>
      <c r="AV340" s="14" t="s">
        <v>1093</v>
      </c>
      <c r="AW340" s="6"/>
      <c r="AX340" s="6"/>
    </row>
    <row r="341" spans="1:50" s="7" customFormat="1" ht="15" customHeight="1">
      <c r="A341" s="6" t="s">
        <v>382</v>
      </c>
      <c r="B341" s="5">
        <v>41796</v>
      </c>
      <c r="C341" s="6" t="s">
        <v>51</v>
      </c>
      <c r="D341" s="6" t="s">
        <v>52</v>
      </c>
      <c r="E341" s="6" t="s">
        <v>1074</v>
      </c>
      <c r="F341" s="6" t="s">
        <v>383</v>
      </c>
      <c r="G341" s="8">
        <v>0.65972222222222221</v>
      </c>
      <c r="H341" s="9">
        <v>0.67569444444444438</v>
      </c>
      <c r="I341" s="57">
        <f t="shared" si="26"/>
        <v>22.999999999999918</v>
      </c>
      <c r="J341" s="10"/>
      <c r="K341" s="58" t="str">
        <f t="shared" si="27"/>
        <v/>
      </c>
      <c r="L341" s="10">
        <v>1400</v>
      </c>
      <c r="M341" s="65" t="s">
        <v>54</v>
      </c>
      <c r="N341" s="65" t="s">
        <v>55</v>
      </c>
      <c r="O341" s="6" t="s">
        <v>588</v>
      </c>
      <c r="P341" s="6"/>
      <c r="Q341" s="6"/>
      <c r="R341" s="6" t="s">
        <v>588</v>
      </c>
      <c r="S341" s="6"/>
      <c r="T341" s="23"/>
      <c r="U341" s="6" t="s">
        <v>205</v>
      </c>
      <c r="V341" s="9"/>
      <c r="W341" s="13">
        <v>0</v>
      </c>
      <c r="X341" s="6"/>
      <c r="Y341" s="6"/>
      <c r="Z341" s="6"/>
      <c r="AA341" s="10"/>
      <c r="AB341" s="6"/>
      <c r="AC341" s="14"/>
      <c r="AD341" s="14"/>
      <c r="AE341" s="6"/>
      <c r="AF341" s="6"/>
      <c r="AG341" s="6"/>
      <c r="AH341" s="6"/>
      <c r="AI341" s="6"/>
      <c r="AJ341" s="6" t="s">
        <v>172</v>
      </c>
      <c r="AK341" s="10" t="s">
        <v>149</v>
      </c>
      <c r="AL341" s="6" t="s">
        <v>59</v>
      </c>
      <c r="AM341" s="6" t="s">
        <v>137</v>
      </c>
      <c r="AN341" s="10" t="s">
        <v>95</v>
      </c>
      <c r="AO341" s="6" t="s">
        <v>87</v>
      </c>
      <c r="AP341" s="6"/>
      <c r="AQ341" s="14" t="s">
        <v>1088</v>
      </c>
      <c r="AR341" s="14" t="s">
        <v>1089</v>
      </c>
      <c r="AS341" s="6" t="s">
        <v>480</v>
      </c>
      <c r="AT341" s="6"/>
      <c r="AU341" s="14" t="s">
        <v>1086</v>
      </c>
      <c r="AV341" s="14" t="s">
        <v>1094</v>
      </c>
      <c r="AW341" s="6" t="s">
        <v>144</v>
      </c>
      <c r="AX341" s="6" t="s">
        <v>1095</v>
      </c>
    </row>
    <row r="342" spans="1:50" s="7" customFormat="1" ht="15" customHeight="1">
      <c r="A342" s="6" t="s">
        <v>132</v>
      </c>
      <c r="B342" s="5">
        <v>41797</v>
      </c>
      <c r="C342" s="6" t="s">
        <v>51</v>
      </c>
      <c r="D342" s="1" t="s">
        <v>133</v>
      </c>
      <c r="E342" s="6"/>
      <c r="F342" s="6" t="s">
        <v>53</v>
      </c>
      <c r="G342" s="8">
        <v>0.3520833333333333</v>
      </c>
      <c r="H342" s="9">
        <v>0.35902777777777778</v>
      </c>
      <c r="I342" s="57">
        <f t="shared" si="26"/>
        <v>10.000000000000044</v>
      </c>
      <c r="J342" s="10"/>
      <c r="K342" s="58" t="str">
        <f t="shared" si="27"/>
        <v/>
      </c>
      <c r="L342" s="10">
        <v>732</v>
      </c>
      <c r="M342" s="65" t="s">
        <v>54</v>
      </c>
      <c r="N342" s="65" t="s">
        <v>55</v>
      </c>
      <c r="O342" s="6" t="s">
        <v>300</v>
      </c>
      <c r="P342" s="6" t="s">
        <v>300</v>
      </c>
      <c r="Q342" s="6"/>
      <c r="R342" s="6"/>
      <c r="S342" s="6"/>
      <c r="T342" s="23"/>
      <c r="U342" s="6" t="s">
        <v>429</v>
      </c>
      <c r="V342" s="9"/>
      <c r="W342" s="13">
        <v>0</v>
      </c>
      <c r="X342" s="6"/>
      <c r="Y342" s="6"/>
      <c r="Z342" s="6"/>
      <c r="AA342" s="10"/>
      <c r="AB342" s="6"/>
      <c r="AC342" s="14"/>
      <c r="AD342" s="14"/>
      <c r="AE342" s="6"/>
      <c r="AF342" s="6"/>
      <c r="AG342" s="6"/>
      <c r="AH342" s="6"/>
      <c r="AI342" s="6"/>
      <c r="AJ342" s="6" t="s">
        <v>58</v>
      </c>
      <c r="AK342" s="10" t="s">
        <v>149</v>
      </c>
      <c r="AL342" s="6" t="s">
        <v>59</v>
      </c>
      <c r="AM342" s="6" t="s">
        <v>137</v>
      </c>
      <c r="AN342" s="10" t="s">
        <v>111</v>
      </c>
      <c r="AO342" s="6" t="s">
        <v>79</v>
      </c>
      <c r="AP342" s="6"/>
      <c r="AQ342" s="14" t="s">
        <v>1096</v>
      </c>
      <c r="AR342" s="14" t="s">
        <v>1097</v>
      </c>
      <c r="AS342" s="6"/>
      <c r="AT342" s="6"/>
      <c r="AU342" s="14" t="s">
        <v>1098</v>
      </c>
      <c r="AV342" s="14" t="s">
        <v>1099</v>
      </c>
      <c r="AW342" s="6"/>
      <c r="AX342" s="6"/>
    </row>
    <row r="343" spans="1:50" s="7" customFormat="1" ht="15" customHeight="1">
      <c r="A343" s="6" t="s">
        <v>132</v>
      </c>
      <c r="B343" s="5">
        <v>41797</v>
      </c>
      <c r="C343" s="6" t="s">
        <v>51</v>
      </c>
      <c r="D343" s="1" t="s">
        <v>133</v>
      </c>
      <c r="E343" s="6"/>
      <c r="F343" s="6" t="s">
        <v>53</v>
      </c>
      <c r="G343" s="8">
        <v>0.36874999999999997</v>
      </c>
      <c r="H343" s="9">
        <v>0.3743055555555555</v>
      </c>
      <c r="I343" s="57">
        <f t="shared" si="26"/>
        <v>7.9999999999999716</v>
      </c>
      <c r="J343" s="10"/>
      <c r="K343" s="58" t="str">
        <f t="shared" si="27"/>
        <v/>
      </c>
      <c r="L343" s="10">
        <v>240</v>
      </c>
      <c r="M343" s="65" t="s">
        <v>54</v>
      </c>
      <c r="N343" s="65" t="s">
        <v>55</v>
      </c>
      <c r="O343" s="6" t="s">
        <v>189</v>
      </c>
      <c r="P343" s="6" t="s">
        <v>189</v>
      </c>
      <c r="Q343" s="6"/>
      <c r="R343" s="6"/>
      <c r="S343" s="6"/>
      <c r="T343" s="23"/>
      <c r="U343" s="6" t="s">
        <v>429</v>
      </c>
      <c r="V343" s="9"/>
      <c r="W343" s="13">
        <v>0</v>
      </c>
      <c r="X343" s="6"/>
      <c r="Y343" s="6"/>
      <c r="Z343" s="6"/>
      <c r="AA343" s="10"/>
      <c r="AB343" s="6"/>
      <c r="AC343" s="14"/>
      <c r="AD343" s="14"/>
      <c r="AE343" s="6"/>
      <c r="AF343" s="6"/>
      <c r="AG343" s="6"/>
      <c r="AH343" s="6"/>
      <c r="AI343" s="6"/>
      <c r="AJ343" s="6" t="s">
        <v>58</v>
      </c>
      <c r="AK343" s="10" t="s">
        <v>149</v>
      </c>
      <c r="AL343" s="6" t="s">
        <v>59</v>
      </c>
      <c r="AM343" s="6" t="s">
        <v>137</v>
      </c>
      <c r="AN343" s="10" t="s">
        <v>111</v>
      </c>
      <c r="AO343" s="6" t="s">
        <v>79</v>
      </c>
      <c r="AP343" s="6"/>
      <c r="AQ343" s="14" t="s">
        <v>1100</v>
      </c>
      <c r="AR343" s="14" t="s">
        <v>439</v>
      </c>
      <c r="AS343" s="6"/>
      <c r="AT343" s="6"/>
      <c r="AU343" s="14" t="s">
        <v>1100</v>
      </c>
      <c r="AV343" s="14" t="s">
        <v>439</v>
      </c>
      <c r="AW343" s="6"/>
      <c r="AX343" s="6"/>
    </row>
    <row r="344" spans="1:50" s="7" customFormat="1" ht="15" customHeight="1">
      <c r="A344" s="6" t="s">
        <v>132</v>
      </c>
      <c r="B344" s="5">
        <v>41797</v>
      </c>
      <c r="C344" s="6" t="s">
        <v>51</v>
      </c>
      <c r="D344" s="1" t="s">
        <v>133</v>
      </c>
      <c r="E344" s="6"/>
      <c r="F344" s="6" t="s">
        <v>53</v>
      </c>
      <c r="G344" s="8">
        <v>0.37847222222222227</v>
      </c>
      <c r="H344" s="9">
        <v>0.38125000000000003</v>
      </c>
      <c r="I344" s="57">
        <f t="shared" si="26"/>
        <v>3.9999999999999858</v>
      </c>
      <c r="J344" s="10"/>
      <c r="K344" s="58" t="str">
        <f t="shared" si="27"/>
        <v/>
      </c>
      <c r="L344" s="10">
        <v>198</v>
      </c>
      <c r="M344" s="65" t="s">
        <v>54</v>
      </c>
      <c r="N344" s="65" t="s">
        <v>55</v>
      </c>
      <c r="O344" s="6" t="s">
        <v>196</v>
      </c>
      <c r="P344" s="6" t="s">
        <v>196</v>
      </c>
      <c r="Q344" s="6"/>
      <c r="R344" s="6"/>
      <c r="S344" s="6"/>
      <c r="T344" s="23"/>
      <c r="U344" s="6" t="s">
        <v>135</v>
      </c>
      <c r="V344" s="9"/>
      <c r="W344" s="13">
        <v>0</v>
      </c>
      <c r="X344" s="6"/>
      <c r="Y344" s="6"/>
      <c r="Z344" s="6"/>
      <c r="AA344" s="10"/>
      <c r="AB344" s="6"/>
      <c r="AC344" s="14"/>
      <c r="AD344" s="14"/>
      <c r="AE344" s="6"/>
      <c r="AF344" s="6"/>
      <c r="AG344" s="6"/>
      <c r="AH344" s="6"/>
      <c r="AI344" s="6"/>
      <c r="AJ344" s="6" t="s">
        <v>58</v>
      </c>
      <c r="AK344" s="10" t="s">
        <v>149</v>
      </c>
      <c r="AL344" s="6" t="s">
        <v>59</v>
      </c>
      <c r="AM344" s="6" t="s">
        <v>137</v>
      </c>
      <c r="AN344" s="10" t="s">
        <v>111</v>
      </c>
      <c r="AO344" s="6" t="s">
        <v>79</v>
      </c>
      <c r="AP344" s="6"/>
      <c r="AQ344" s="14" t="s">
        <v>1101</v>
      </c>
      <c r="AR344" s="14" t="s">
        <v>1102</v>
      </c>
      <c r="AS344" s="6"/>
      <c r="AT344" s="6"/>
      <c r="AU344" s="14" t="s">
        <v>1103</v>
      </c>
      <c r="AV344" s="14" t="s">
        <v>1104</v>
      </c>
      <c r="AW344" s="6"/>
      <c r="AX344" s="6"/>
    </row>
    <row r="345" spans="1:50" s="7" customFormat="1" ht="15" customHeight="1">
      <c r="A345" s="6" t="s">
        <v>132</v>
      </c>
      <c r="B345" s="5">
        <v>41797</v>
      </c>
      <c r="C345" s="6" t="s">
        <v>51</v>
      </c>
      <c r="D345" s="1" t="s">
        <v>133</v>
      </c>
      <c r="E345" s="6"/>
      <c r="F345" s="6" t="s">
        <v>53</v>
      </c>
      <c r="G345" s="8">
        <v>0.40069444444444446</v>
      </c>
      <c r="H345" s="9">
        <v>0.40416666666666662</v>
      </c>
      <c r="I345" s="57">
        <f t="shared" si="26"/>
        <v>4.9999999999999023</v>
      </c>
      <c r="J345" s="10"/>
      <c r="K345" s="58" t="str">
        <f t="shared" si="27"/>
        <v/>
      </c>
      <c r="L345" s="10">
        <v>262</v>
      </c>
      <c r="M345" s="65" t="s">
        <v>54</v>
      </c>
      <c r="N345" s="65" t="s">
        <v>55</v>
      </c>
      <c r="O345" s="6" t="s">
        <v>176</v>
      </c>
      <c r="P345" s="6" t="s">
        <v>176</v>
      </c>
      <c r="Q345" s="6"/>
      <c r="R345" s="6"/>
      <c r="S345" s="6"/>
      <c r="T345" s="23"/>
      <c r="U345" s="6" t="s">
        <v>135</v>
      </c>
      <c r="V345" s="9"/>
      <c r="W345" s="13">
        <v>0</v>
      </c>
      <c r="X345" s="6"/>
      <c r="Y345" s="6"/>
      <c r="Z345" s="6"/>
      <c r="AA345" s="10"/>
      <c r="AB345" s="6"/>
      <c r="AC345" s="14"/>
      <c r="AD345" s="14"/>
      <c r="AE345" s="6"/>
      <c r="AF345" s="6"/>
      <c r="AG345" s="6"/>
      <c r="AH345" s="6"/>
      <c r="AI345" s="6"/>
      <c r="AJ345" s="6" t="s">
        <v>58</v>
      </c>
      <c r="AK345" s="10" t="s">
        <v>149</v>
      </c>
      <c r="AL345" s="6" t="s">
        <v>59</v>
      </c>
      <c r="AM345" s="6" t="s">
        <v>59</v>
      </c>
      <c r="AN345" s="10" t="s">
        <v>111</v>
      </c>
      <c r="AO345" s="6" t="s">
        <v>79</v>
      </c>
      <c r="AP345" s="6"/>
      <c r="AQ345" s="14" t="s">
        <v>1105</v>
      </c>
      <c r="AR345" s="14" t="s">
        <v>1106</v>
      </c>
      <c r="AS345" s="6"/>
      <c r="AT345" s="6"/>
      <c r="AU345" s="14" t="s">
        <v>632</v>
      </c>
      <c r="AV345" s="14" t="s">
        <v>1107</v>
      </c>
      <c r="AW345" s="6"/>
      <c r="AX345" s="6"/>
    </row>
    <row r="346" spans="1:50" s="7" customFormat="1" ht="15" customHeight="1">
      <c r="A346" s="17" t="s">
        <v>50</v>
      </c>
      <c r="B346" s="5">
        <v>41797</v>
      </c>
      <c r="C346" s="6" t="s">
        <v>51</v>
      </c>
      <c r="D346" s="4" t="s">
        <v>133</v>
      </c>
      <c r="E346" s="6"/>
      <c r="F346" s="24" t="s">
        <v>53</v>
      </c>
      <c r="G346" s="8">
        <v>0.56041666666666667</v>
      </c>
      <c r="H346" s="9">
        <v>0.56597222222222221</v>
      </c>
      <c r="I346" s="57">
        <f t="shared" si="26"/>
        <v>7.9999999999999716</v>
      </c>
      <c r="J346" s="10"/>
      <c r="K346" s="58" t="str">
        <f t="shared" si="27"/>
        <v/>
      </c>
      <c r="L346" s="10"/>
      <c r="M346" s="65" t="s">
        <v>54</v>
      </c>
      <c r="N346" s="65" t="s">
        <v>71</v>
      </c>
      <c r="O346" s="11" t="s">
        <v>170</v>
      </c>
      <c r="P346" s="6"/>
      <c r="Q346" s="6"/>
      <c r="R346" s="6"/>
      <c r="S346" s="11" t="s">
        <v>171</v>
      </c>
      <c r="T346" s="6"/>
      <c r="U346" s="12" t="s">
        <v>65</v>
      </c>
      <c r="V346" s="9"/>
      <c r="W346" s="13">
        <v>0</v>
      </c>
      <c r="X346" s="6"/>
      <c r="Y346" s="6"/>
      <c r="Z346" s="6"/>
      <c r="AA346" s="10"/>
      <c r="AB346" s="6"/>
      <c r="AC346" s="14"/>
      <c r="AD346" s="14"/>
      <c r="AE346" s="6"/>
      <c r="AF346" s="15"/>
      <c r="AG346" s="6"/>
      <c r="AH346" s="6"/>
      <c r="AI346" s="6"/>
      <c r="AJ346" s="11" t="s">
        <v>58</v>
      </c>
      <c r="AK346" s="10">
        <v>2000</v>
      </c>
      <c r="AL346" s="6" t="s">
        <v>59</v>
      </c>
      <c r="AM346" s="12">
        <v>2</v>
      </c>
      <c r="AN346" s="16" t="s">
        <v>119</v>
      </c>
      <c r="AO346" s="15" t="s">
        <v>79</v>
      </c>
      <c r="AP346" s="6"/>
      <c r="AQ346" s="14">
        <v>479746</v>
      </c>
      <c r="AR346" s="14">
        <v>6308163</v>
      </c>
      <c r="AS346" s="6" t="s">
        <v>321</v>
      </c>
      <c r="AT346" s="17" t="s">
        <v>321</v>
      </c>
      <c r="AU346" s="14">
        <v>479786</v>
      </c>
      <c r="AV346" s="14">
        <v>6308053</v>
      </c>
      <c r="AW346" s="6"/>
      <c r="AX346" s="6"/>
    </row>
    <row r="347" spans="1:50" s="7" customFormat="1" ht="15" customHeight="1">
      <c r="A347" s="6" t="s">
        <v>50</v>
      </c>
      <c r="B347" s="5">
        <v>41797</v>
      </c>
      <c r="C347" s="6" t="s">
        <v>51</v>
      </c>
      <c r="D347" s="4" t="s">
        <v>133</v>
      </c>
      <c r="E347" s="6"/>
      <c r="F347" s="24" t="s">
        <v>53</v>
      </c>
      <c r="G347" s="8">
        <v>0.56944444444444442</v>
      </c>
      <c r="H347" s="9">
        <v>0.57430555555555551</v>
      </c>
      <c r="I347" s="57">
        <f t="shared" si="26"/>
        <v>6.9999999999999751</v>
      </c>
      <c r="J347" s="10"/>
      <c r="K347" s="58" t="str">
        <f t="shared" si="27"/>
        <v/>
      </c>
      <c r="L347" s="10"/>
      <c r="M347" s="65" t="s">
        <v>54</v>
      </c>
      <c r="N347" s="65" t="s">
        <v>71</v>
      </c>
      <c r="O347" s="6" t="s">
        <v>174</v>
      </c>
      <c r="P347" s="6"/>
      <c r="Q347" s="6"/>
      <c r="R347" s="6"/>
      <c r="S347" s="6" t="s">
        <v>175</v>
      </c>
      <c r="T347" s="6"/>
      <c r="U347" s="12" t="s">
        <v>65</v>
      </c>
      <c r="V347" s="9"/>
      <c r="W347" s="13">
        <v>0</v>
      </c>
      <c r="X347" s="17"/>
      <c r="Y347" s="17"/>
      <c r="Z347" s="17"/>
      <c r="AA347" s="34"/>
      <c r="AB347" s="6"/>
      <c r="AC347" s="14"/>
      <c r="AD347" s="14"/>
      <c r="AE347" s="17"/>
      <c r="AF347" s="15"/>
      <c r="AG347" s="6"/>
      <c r="AH347" s="6"/>
      <c r="AI347" s="6"/>
      <c r="AJ347" s="11" t="s">
        <v>58</v>
      </c>
      <c r="AK347" s="10">
        <v>2000</v>
      </c>
      <c r="AL347" s="6" t="s">
        <v>59</v>
      </c>
      <c r="AM347" s="12">
        <v>3</v>
      </c>
      <c r="AN347" s="16" t="s">
        <v>119</v>
      </c>
      <c r="AO347" s="15" t="s">
        <v>90</v>
      </c>
      <c r="AP347" s="6"/>
      <c r="AQ347" s="14">
        <v>479754</v>
      </c>
      <c r="AR347" s="14">
        <v>6308044</v>
      </c>
      <c r="AS347" s="17" t="s">
        <v>1108</v>
      </c>
      <c r="AT347" s="35" t="s">
        <v>1108</v>
      </c>
      <c r="AU347" s="14">
        <v>479749</v>
      </c>
      <c r="AV347" s="14">
        <v>6308038</v>
      </c>
      <c r="AW347" s="6"/>
      <c r="AX347" s="6"/>
    </row>
    <row r="348" spans="1:50" s="7" customFormat="1" ht="15" customHeight="1">
      <c r="A348" s="6" t="s">
        <v>203</v>
      </c>
      <c r="B348" s="5">
        <v>41797</v>
      </c>
      <c r="C348" s="6" t="s">
        <v>51</v>
      </c>
      <c r="D348" s="1" t="s">
        <v>133</v>
      </c>
      <c r="E348" s="6"/>
      <c r="F348" s="6" t="s">
        <v>53</v>
      </c>
      <c r="G348" s="8">
        <v>0.57986111111111105</v>
      </c>
      <c r="H348" s="9">
        <v>0.5854166666666667</v>
      </c>
      <c r="I348" s="57">
        <f t="shared" si="26"/>
        <v>8.0000000000001315</v>
      </c>
      <c r="J348" s="10"/>
      <c r="K348" s="58" t="str">
        <f t="shared" si="27"/>
        <v/>
      </c>
      <c r="L348" s="10">
        <v>440</v>
      </c>
      <c r="M348" s="65" t="s">
        <v>54</v>
      </c>
      <c r="N348" s="65" t="s">
        <v>55</v>
      </c>
      <c r="O348" s="6" t="s">
        <v>226</v>
      </c>
      <c r="P348" s="6"/>
      <c r="Q348" s="6" t="s">
        <v>226</v>
      </c>
      <c r="R348" s="6"/>
      <c r="S348" s="6"/>
      <c r="T348" s="23"/>
      <c r="U348" s="6" t="s">
        <v>135</v>
      </c>
      <c r="V348" s="9"/>
      <c r="W348" s="13">
        <v>0</v>
      </c>
      <c r="X348" s="6"/>
      <c r="Y348" s="6"/>
      <c r="Z348" s="6"/>
      <c r="AA348" s="10"/>
      <c r="AB348" s="6"/>
      <c r="AC348" s="14"/>
      <c r="AD348" s="14"/>
      <c r="AE348" s="6"/>
      <c r="AF348" s="6"/>
      <c r="AG348" s="6"/>
      <c r="AH348" s="6"/>
      <c r="AI348" s="6"/>
      <c r="AJ348" s="6" t="s">
        <v>58</v>
      </c>
      <c r="AK348" s="10" t="s">
        <v>149</v>
      </c>
      <c r="AL348" s="6" t="s">
        <v>59</v>
      </c>
      <c r="AM348" s="6" t="s">
        <v>137</v>
      </c>
      <c r="AN348" s="10" t="s">
        <v>78</v>
      </c>
      <c r="AO348" s="6" t="s">
        <v>79</v>
      </c>
      <c r="AP348" s="6"/>
      <c r="AQ348" s="14" t="s">
        <v>1109</v>
      </c>
      <c r="AR348" s="14" t="s">
        <v>1110</v>
      </c>
      <c r="AS348" s="6" t="s">
        <v>1111</v>
      </c>
      <c r="AT348" s="6"/>
      <c r="AU348" s="14" t="s">
        <v>1112</v>
      </c>
      <c r="AV348" s="14" t="s">
        <v>1113</v>
      </c>
      <c r="AW348" s="6" t="s">
        <v>144</v>
      </c>
      <c r="AX348" s="6" t="s">
        <v>1114</v>
      </c>
    </row>
    <row r="349" spans="1:50" s="7" customFormat="1" ht="15" customHeight="1">
      <c r="A349" s="1" t="s">
        <v>443</v>
      </c>
      <c r="B349" s="5">
        <v>41797</v>
      </c>
      <c r="C349" s="6" t="s">
        <v>51</v>
      </c>
      <c r="D349" s="1" t="s">
        <v>133</v>
      </c>
      <c r="E349" s="1"/>
      <c r="F349" s="1" t="s">
        <v>383</v>
      </c>
      <c r="G349" s="9">
        <v>0.62013888888888891</v>
      </c>
      <c r="H349" s="28" t="s">
        <v>1034</v>
      </c>
      <c r="I349" s="57">
        <f t="shared" si="26"/>
        <v>124.99999999999987</v>
      </c>
      <c r="J349" s="29"/>
      <c r="K349" s="58" t="str">
        <f t="shared" si="27"/>
        <v/>
      </c>
      <c r="L349" s="29">
        <v>22760</v>
      </c>
      <c r="M349" s="65" t="s">
        <v>54</v>
      </c>
      <c r="N349" s="65" t="s">
        <v>55</v>
      </c>
      <c r="O349" s="3" t="s">
        <v>493</v>
      </c>
      <c r="P349" s="1"/>
      <c r="Q349" s="1"/>
      <c r="R349" s="1"/>
      <c r="S349" s="1"/>
      <c r="T349" s="3" t="s">
        <v>494</v>
      </c>
      <c r="U349" s="1" t="s">
        <v>65</v>
      </c>
      <c r="V349" s="28"/>
      <c r="W349" s="13">
        <v>0</v>
      </c>
      <c r="X349" s="1"/>
      <c r="Y349" s="1"/>
      <c r="Z349" s="1"/>
      <c r="AA349" s="29"/>
      <c r="AB349" s="1"/>
      <c r="AC349" s="30"/>
      <c r="AD349" s="30"/>
      <c r="AE349" s="1"/>
      <c r="AF349" s="1"/>
      <c r="AG349" s="1"/>
      <c r="AH349" s="1"/>
      <c r="AI349" s="1"/>
      <c r="AJ349" s="1" t="s">
        <v>58</v>
      </c>
      <c r="AK349" s="29" t="s">
        <v>149</v>
      </c>
      <c r="AL349" s="1" t="s">
        <v>59</v>
      </c>
      <c r="AM349" s="1" t="s">
        <v>59</v>
      </c>
      <c r="AN349" s="29">
        <v>0</v>
      </c>
      <c r="AO349" s="1" t="s">
        <v>138</v>
      </c>
      <c r="AP349" s="1"/>
      <c r="AQ349" s="30">
        <v>458780</v>
      </c>
      <c r="AR349" s="30">
        <v>6320370</v>
      </c>
      <c r="AS349" s="1" t="s">
        <v>926</v>
      </c>
      <c r="AT349" s="1"/>
      <c r="AU349" s="30">
        <v>461109</v>
      </c>
      <c r="AV349" s="30">
        <v>6323652</v>
      </c>
      <c r="AW349" s="1"/>
      <c r="AX349" s="1"/>
    </row>
    <row r="350" spans="1:50" s="7" customFormat="1" ht="15" customHeight="1">
      <c r="A350" s="6" t="s">
        <v>203</v>
      </c>
      <c r="B350" s="5">
        <v>41797</v>
      </c>
      <c r="C350" s="6" t="s">
        <v>51</v>
      </c>
      <c r="D350" s="1" t="s">
        <v>133</v>
      </c>
      <c r="E350" s="6"/>
      <c r="F350" s="6" t="s">
        <v>53</v>
      </c>
      <c r="G350" s="8">
        <v>0.62083333333333335</v>
      </c>
      <c r="H350" s="9">
        <v>0.62638888888888888</v>
      </c>
      <c r="I350" s="57">
        <f t="shared" si="26"/>
        <v>7.9999999999999716</v>
      </c>
      <c r="J350" s="10"/>
      <c r="K350" s="58" t="str">
        <f t="shared" si="27"/>
        <v/>
      </c>
      <c r="L350" s="10">
        <v>305</v>
      </c>
      <c r="M350" s="65" t="s">
        <v>54</v>
      </c>
      <c r="N350" s="65" t="s">
        <v>55</v>
      </c>
      <c r="O350" s="6" t="s">
        <v>214</v>
      </c>
      <c r="P350" s="6"/>
      <c r="Q350" s="6" t="s">
        <v>214</v>
      </c>
      <c r="R350" s="6"/>
      <c r="S350" s="6"/>
      <c r="T350" s="23"/>
      <c r="U350" s="6" t="s">
        <v>135</v>
      </c>
      <c r="V350" s="9"/>
      <c r="W350" s="13">
        <v>0</v>
      </c>
      <c r="X350" s="6"/>
      <c r="Y350" s="6"/>
      <c r="Z350" s="6"/>
      <c r="AA350" s="10"/>
      <c r="AB350" s="6"/>
      <c r="AC350" s="14"/>
      <c r="AD350" s="14"/>
      <c r="AE350" s="6"/>
      <c r="AF350" s="6"/>
      <c r="AG350" s="6"/>
      <c r="AH350" s="6"/>
      <c r="AI350" s="6"/>
      <c r="AJ350" s="6" t="s">
        <v>58</v>
      </c>
      <c r="AK350" s="10" t="s">
        <v>149</v>
      </c>
      <c r="AL350" s="6" t="s">
        <v>338</v>
      </c>
      <c r="AM350" s="6" t="s">
        <v>137</v>
      </c>
      <c r="AN350" s="10" t="s">
        <v>95</v>
      </c>
      <c r="AO350" s="6" t="s">
        <v>79</v>
      </c>
      <c r="AP350" s="6"/>
      <c r="AQ350" s="14" t="s">
        <v>217</v>
      </c>
      <c r="AR350" s="14" t="s">
        <v>581</v>
      </c>
      <c r="AS350" s="6" t="s">
        <v>209</v>
      </c>
      <c r="AT350" s="6"/>
      <c r="AU350" s="14" t="s">
        <v>217</v>
      </c>
      <c r="AV350" s="14" t="s">
        <v>581</v>
      </c>
      <c r="AW350" s="6" t="s">
        <v>144</v>
      </c>
      <c r="AX350" s="6" t="s">
        <v>1115</v>
      </c>
    </row>
    <row r="351" spans="1:50" s="7" customFormat="1" ht="15" customHeight="1">
      <c r="A351" s="6" t="s">
        <v>203</v>
      </c>
      <c r="B351" s="5">
        <v>41797</v>
      </c>
      <c r="C351" s="6" t="s">
        <v>51</v>
      </c>
      <c r="D351" s="1" t="s">
        <v>133</v>
      </c>
      <c r="E351" s="6"/>
      <c r="F351" s="6" t="s">
        <v>213</v>
      </c>
      <c r="G351" s="8">
        <v>0.65347222222222223</v>
      </c>
      <c r="H351" s="9">
        <v>0.65555555555555556</v>
      </c>
      <c r="I351" s="57">
        <f t="shared" si="26"/>
        <v>2.9999999999999893</v>
      </c>
      <c r="J351" s="10"/>
      <c r="K351" s="58" t="str">
        <f t="shared" si="27"/>
        <v/>
      </c>
      <c r="L351" s="10">
        <v>744</v>
      </c>
      <c r="M351" s="65" t="s">
        <v>54</v>
      </c>
      <c r="N351" s="65" t="s">
        <v>55</v>
      </c>
      <c r="O351" s="6" t="s">
        <v>347</v>
      </c>
      <c r="P351" s="6"/>
      <c r="Q351" s="6" t="s">
        <v>347</v>
      </c>
      <c r="R351" s="6"/>
      <c r="S351" s="6"/>
      <c r="T351" s="23"/>
      <c r="U351" s="6" t="s">
        <v>135</v>
      </c>
      <c r="V351" s="9"/>
      <c r="W351" s="13">
        <v>0</v>
      </c>
      <c r="X351" s="6"/>
      <c r="Y351" s="6"/>
      <c r="Z351" s="6"/>
      <c r="AA351" s="10"/>
      <c r="AB351" s="6"/>
      <c r="AC351" s="14"/>
      <c r="AD351" s="14"/>
      <c r="AE351" s="6"/>
      <c r="AF351" s="6"/>
      <c r="AG351" s="6"/>
      <c r="AH351" s="6"/>
      <c r="AI351" s="6"/>
      <c r="AJ351" s="6" t="s">
        <v>58</v>
      </c>
      <c r="AK351" s="10" t="s">
        <v>149</v>
      </c>
      <c r="AL351" s="6" t="s">
        <v>338</v>
      </c>
      <c r="AM351" s="6" t="s">
        <v>137</v>
      </c>
      <c r="AN351" s="10" t="s">
        <v>78</v>
      </c>
      <c r="AO351" s="6" t="s">
        <v>79</v>
      </c>
      <c r="AP351" s="6"/>
      <c r="AQ351" s="14" t="s">
        <v>1116</v>
      </c>
      <c r="AR351" s="14" t="s">
        <v>1117</v>
      </c>
      <c r="AS351" s="6" t="s">
        <v>1118</v>
      </c>
      <c r="AT351" s="6"/>
      <c r="AU351" s="14" t="s">
        <v>1119</v>
      </c>
      <c r="AV351" s="14" t="s">
        <v>1120</v>
      </c>
      <c r="AW351" s="6" t="s">
        <v>144</v>
      </c>
      <c r="AX351" s="6" t="s">
        <v>1121</v>
      </c>
    </row>
    <row r="352" spans="1:50" s="7" customFormat="1" ht="15" customHeight="1">
      <c r="A352" s="1" t="s">
        <v>443</v>
      </c>
      <c r="B352" s="5">
        <v>41797</v>
      </c>
      <c r="C352" s="6" t="s">
        <v>51</v>
      </c>
      <c r="D352" s="7" t="s">
        <v>52</v>
      </c>
      <c r="E352" s="1" t="s">
        <v>616</v>
      </c>
      <c r="F352" s="1" t="s">
        <v>383</v>
      </c>
      <c r="G352" s="9">
        <v>0.69027777777777777</v>
      </c>
      <c r="H352" s="28" t="s">
        <v>1122</v>
      </c>
      <c r="I352" s="57">
        <f t="shared" si="26"/>
        <v>17.000000000000099</v>
      </c>
      <c r="J352" s="29">
        <v>788450</v>
      </c>
      <c r="K352" s="58">
        <f t="shared" si="27"/>
        <v>78.844999999999999</v>
      </c>
      <c r="L352" s="29"/>
      <c r="M352" s="65" t="s">
        <v>54</v>
      </c>
      <c r="N352" s="65" t="s">
        <v>55</v>
      </c>
      <c r="O352" s="3" t="s">
        <v>493</v>
      </c>
      <c r="P352" s="1"/>
      <c r="Q352" s="1"/>
      <c r="R352" s="1"/>
      <c r="S352" s="1"/>
      <c r="T352" s="3" t="s">
        <v>494</v>
      </c>
      <c r="U352" s="1" t="s">
        <v>65</v>
      </c>
      <c r="V352" s="28"/>
      <c r="W352" s="13">
        <v>0</v>
      </c>
      <c r="X352" s="1"/>
      <c r="Y352" s="1"/>
      <c r="Z352" s="1"/>
      <c r="AA352" s="29"/>
      <c r="AB352" s="1"/>
      <c r="AC352" s="30"/>
      <c r="AD352" s="30"/>
      <c r="AE352" s="1"/>
      <c r="AF352" s="1"/>
      <c r="AG352" s="1"/>
      <c r="AH352" s="1"/>
      <c r="AI352" s="1"/>
      <c r="AJ352" s="1" t="s">
        <v>58</v>
      </c>
      <c r="AK352" s="29" t="s">
        <v>149</v>
      </c>
      <c r="AL352" s="1" t="s">
        <v>59</v>
      </c>
      <c r="AM352" s="1" t="s">
        <v>59</v>
      </c>
      <c r="AN352" s="29">
        <v>0</v>
      </c>
      <c r="AO352" s="1" t="s">
        <v>138</v>
      </c>
      <c r="AP352" s="1"/>
      <c r="AQ352" s="30">
        <v>461911</v>
      </c>
      <c r="AR352" s="30">
        <v>6326243</v>
      </c>
      <c r="AS352" s="1" t="s">
        <v>1123</v>
      </c>
      <c r="AT352" s="1"/>
      <c r="AU352" s="30">
        <v>461404</v>
      </c>
      <c r="AV352" s="30">
        <v>6324333</v>
      </c>
      <c r="AW352" s="1"/>
      <c r="AX352" s="1"/>
    </row>
    <row r="353" spans="1:50" s="7" customFormat="1" ht="15" customHeight="1">
      <c r="A353" s="1" t="s">
        <v>443</v>
      </c>
      <c r="B353" s="5">
        <v>41798</v>
      </c>
      <c r="C353" s="6" t="s">
        <v>51</v>
      </c>
      <c r="D353" s="1" t="s">
        <v>133</v>
      </c>
      <c r="E353" s="1"/>
      <c r="F353" s="1" t="s">
        <v>383</v>
      </c>
      <c r="G353" s="9">
        <v>0.34375</v>
      </c>
      <c r="H353" s="28">
        <v>0.38194444444444442</v>
      </c>
      <c r="I353" s="57">
        <f t="shared" si="26"/>
        <v>54.999999999999964</v>
      </c>
      <c r="J353" s="29"/>
      <c r="K353" s="58" t="str">
        <f t="shared" si="27"/>
        <v/>
      </c>
      <c r="L353" s="29">
        <v>24880</v>
      </c>
      <c r="M353" s="65" t="s">
        <v>54</v>
      </c>
      <c r="N353" s="65" t="s">
        <v>55</v>
      </c>
      <c r="O353" s="3" t="s">
        <v>602</v>
      </c>
      <c r="P353" s="1"/>
      <c r="Q353" s="1"/>
      <c r="R353" s="1"/>
      <c r="S353" s="1"/>
      <c r="T353" s="3" t="s">
        <v>603</v>
      </c>
      <c r="U353" s="1" t="s">
        <v>65</v>
      </c>
      <c r="V353" s="28"/>
      <c r="W353" s="13">
        <v>0</v>
      </c>
      <c r="X353" s="1"/>
      <c r="Y353" s="1"/>
      <c r="Z353" s="1"/>
      <c r="AA353" s="29"/>
      <c r="AB353" s="1"/>
      <c r="AC353" s="30"/>
      <c r="AD353" s="30"/>
      <c r="AE353" s="1"/>
      <c r="AF353" s="1"/>
      <c r="AG353" s="1"/>
      <c r="AH353" s="1"/>
      <c r="AI353" s="1"/>
      <c r="AJ353" s="1" t="s">
        <v>58</v>
      </c>
      <c r="AK353" s="29" t="s">
        <v>149</v>
      </c>
      <c r="AL353" s="1" t="s">
        <v>59</v>
      </c>
      <c r="AM353" s="1" t="s">
        <v>59</v>
      </c>
      <c r="AN353" s="29">
        <v>0</v>
      </c>
      <c r="AO353" s="1" t="s">
        <v>138</v>
      </c>
      <c r="AP353" s="1"/>
      <c r="AQ353" s="30">
        <v>472687</v>
      </c>
      <c r="AR353" s="30" t="s">
        <v>1124</v>
      </c>
      <c r="AS353" s="1" t="s">
        <v>1125</v>
      </c>
      <c r="AT353" s="1"/>
      <c r="AU353" s="30">
        <v>474532</v>
      </c>
      <c r="AV353" s="30">
        <v>6351441</v>
      </c>
      <c r="AW353" s="1"/>
      <c r="AX353" s="1"/>
    </row>
    <row r="354" spans="1:50" s="7" customFormat="1" ht="15" customHeight="1">
      <c r="A354" s="1" t="s">
        <v>443</v>
      </c>
      <c r="B354" s="5">
        <v>41798</v>
      </c>
      <c r="C354" s="6" t="s">
        <v>51</v>
      </c>
      <c r="D354" s="7" t="s">
        <v>52</v>
      </c>
      <c r="E354" s="1" t="s">
        <v>616</v>
      </c>
      <c r="F354" s="1" t="s">
        <v>213</v>
      </c>
      <c r="G354" s="9">
        <v>0.39930555555555558</v>
      </c>
      <c r="H354" s="28">
        <v>0.40972222222222227</v>
      </c>
      <c r="I354" s="57">
        <f t="shared" si="26"/>
        <v>15.000000000000027</v>
      </c>
      <c r="J354" s="29">
        <v>43340</v>
      </c>
      <c r="K354" s="58">
        <f t="shared" si="27"/>
        <v>4.3339999999999996</v>
      </c>
      <c r="L354" s="29"/>
      <c r="M354" s="65" t="s">
        <v>54</v>
      </c>
      <c r="N354" s="65" t="s">
        <v>55</v>
      </c>
      <c r="O354" s="3" t="s">
        <v>602</v>
      </c>
      <c r="P354" s="1"/>
      <c r="Q354" s="1"/>
      <c r="R354" s="1"/>
      <c r="S354" s="1"/>
      <c r="T354" s="3" t="s">
        <v>603</v>
      </c>
      <c r="U354" s="1" t="s">
        <v>65</v>
      </c>
      <c r="V354" s="28"/>
      <c r="W354" s="13">
        <v>0</v>
      </c>
      <c r="X354" s="1"/>
      <c r="Y354" s="1"/>
      <c r="Z354" s="1"/>
      <c r="AA354" s="29"/>
      <c r="AB354" s="1"/>
      <c r="AC354" s="30"/>
      <c r="AD354" s="30"/>
      <c r="AE354" s="1"/>
      <c r="AF354" s="1"/>
      <c r="AG354" s="1"/>
      <c r="AH354" s="1"/>
      <c r="AI354" s="1"/>
      <c r="AJ354" s="1" t="s">
        <v>58</v>
      </c>
      <c r="AK354" s="29" t="s">
        <v>149</v>
      </c>
      <c r="AL354" s="1" t="s">
        <v>59</v>
      </c>
      <c r="AM354" s="1" t="s">
        <v>59</v>
      </c>
      <c r="AN354" s="29">
        <v>0</v>
      </c>
      <c r="AO354" s="1" t="s">
        <v>138</v>
      </c>
      <c r="AP354" s="1"/>
      <c r="AQ354" s="30">
        <v>473410</v>
      </c>
      <c r="AR354" s="30" t="s">
        <v>1126</v>
      </c>
      <c r="AS354" s="1" t="s">
        <v>968</v>
      </c>
      <c r="AT354" s="1"/>
      <c r="AU354" s="30">
        <v>474398</v>
      </c>
      <c r="AV354" s="30">
        <v>6350924</v>
      </c>
      <c r="AW354" s="1"/>
      <c r="AX354" s="1"/>
    </row>
    <row r="355" spans="1:50" s="7" customFormat="1" ht="15" customHeight="1">
      <c r="A355" s="1" t="s">
        <v>443</v>
      </c>
      <c r="B355" s="5">
        <v>41798</v>
      </c>
      <c r="C355" s="6" t="s">
        <v>51</v>
      </c>
      <c r="D355" s="1" t="s">
        <v>133</v>
      </c>
      <c r="E355" s="1"/>
      <c r="F355" s="1" t="s">
        <v>213</v>
      </c>
      <c r="G355" s="9">
        <v>0.46527777777777773</v>
      </c>
      <c r="H355" s="28" t="s">
        <v>1039</v>
      </c>
      <c r="I355" s="57">
        <f t="shared" si="26"/>
        <v>20.000000000000089</v>
      </c>
      <c r="J355" s="29">
        <v>879000</v>
      </c>
      <c r="K355" s="58">
        <f t="shared" si="27"/>
        <v>87.9</v>
      </c>
      <c r="L355" s="29"/>
      <c r="M355" s="65" t="s">
        <v>54</v>
      </c>
      <c r="N355" s="65" t="s">
        <v>71</v>
      </c>
      <c r="O355" s="3" t="s">
        <v>623</v>
      </c>
      <c r="P355" s="1"/>
      <c r="Q355" s="1"/>
      <c r="R355" s="1"/>
      <c r="S355" s="1"/>
      <c r="T355" s="3" t="s">
        <v>624</v>
      </c>
      <c r="U355" s="1" t="s">
        <v>65</v>
      </c>
      <c r="V355" s="28"/>
      <c r="W355" s="13">
        <v>0</v>
      </c>
      <c r="X355" s="1"/>
      <c r="Y355" s="1"/>
      <c r="Z355" s="1"/>
      <c r="AA355" s="29"/>
      <c r="AB355" s="1"/>
      <c r="AC355" s="30"/>
      <c r="AD355" s="30"/>
      <c r="AE355" s="1"/>
      <c r="AF355" s="1"/>
      <c r="AG355" s="1"/>
      <c r="AH355" s="1"/>
      <c r="AI355" s="1"/>
      <c r="AJ355" s="1" t="s">
        <v>58</v>
      </c>
      <c r="AK355" s="29" t="s">
        <v>149</v>
      </c>
      <c r="AL355" s="1" t="s">
        <v>59</v>
      </c>
      <c r="AM355" s="1" t="s">
        <v>137</v>
      </c>
      <c r="AN355" s="29" t="s">
        <v>71</v>
      </c>
      <c r="AO355" s="1" t="s">
        <v>138</v>
      </c>
      <c r="AP355" s="1"/>
      <c r="AQ355" s="30">
        <v>470723</v>
      </c>
      <c r="AR355" s="30" t="s">
        <v>1127</v>
      </c>
      <c r="AS355" s="1" t="s">
        <v>1128</v>
      </c>
      <c r="AT355" s="1"/>
      <c r="AU355" s="30">
        <v>468848</v>
      </c>
      <c r="AV355" s="30">
        <v>6354837</v>
      </c>
      <c r="AW355" s="1"/>
      <c r="AX355" s="1"/>
    </row>
    <row r="356" spans="1:50" s="7" customFormat="1" ht="15" customHeight="1">
      <c r="A356" s="1" t="s">
        <v>443</v>
      </c>
      <c r="B356" s="5">
        <v>41798</v>
      </c>
      <c r="C356" s="6" t="s">
        <v>51</v>
      </c>
      <c r="D356" s="1" t="s">
        <v>133</v>
      </c>
      <c r="E356" s="1"/>
      <c r="F356" s="1" t="s">
        <v>383</v>
      </c>
      <c r="G356" s="9">
        <v>0.54861111111111105</v>
      </c>
      <c r="H356" s="28" t="s">
        <v>1129</v>
      </c>
      <c r="I356" s="57">
        <f t="shared" si="26"/>
        <v>30.000000000000053</v>
      </c>
      <c r="J356" s="29"/>
      <c r="K356" s="58" t="str">
        <f t="shared" si="27"/>
        <v/>
      </c>
      <c r="L356" s="29">
        <v>11328</v>
      </c>
      <c r="M356" s="65" t="s">
        <v>54</v>
      </c>
      <c r="N356" s="65" t="s">
        <v>71</v>
      </c>
      <c r="O356" s="3" t="s">
        <v>445</v>
      </c>
      <c r="P356" s="1"/>
      <c r="Q356" s="1"/>
      <c r="R356" s="1"/>
      <c r="S356" s="1"/>
      <c r="T356" s="3" t="s">
        <v>446</v>
      </c>
      <c r="U356" s="1" t="s">
        <v>65</v>
      </c>
      <c r="V356" s="28"/>
      <c r="W356" s="13">
        <v>0</v>
      </c>
      <c r="X356" s="1"/>
      <c r="Y356" s="1"/>
      <c r="Z356" s="1"/>
      <c r="AA356" s="29"/>
      <c r="AB356" s="1"/>
      <c r="AC356" s="30"/>
      <c r="AD356" s="30"/>
      <c r="AE356" s="1"/>
      <c r="AF356" s="1"/>
      <c r="AG356" s="1"/>
      <c r="AH356" s="1"/>
      <c r="AI356" s="1"/>
      <c r="AJ356" s="1" t="s">
        <v>58</v>
      </c>
      <c r="AK356" s="29" t="s">
        <v>149</v>
      </c>
      <c r="AL356" s="1" t="s">
        <v>59</v>
      </c>
      <c r="AM356" s="1" t="s">
        <v>137</v>
      </c>
      <c r="AN356" s="29" t="s">
        <v>71</v>
      </c>
      <c r="AO356" s="1" t="s">
        <v>138</v>
      </c>
      <c r="AP356" s="1"/>
      <c r="AQ356" s="30">
        <v>472876</v>
      </c>
      <c r="AR356" s="30" t="s">
        <v>1130</v>
      </c>
      <c r="AS356" s="1" t="s">
        <v>926</v>
      </c>
      <c r="AT356" s="1"/>
      <c r="AU356" s="30">
        <v>471577</v>
      </c>
      <c r="AV356" s="30">
        <v>6355445</v>
      </c>
      <c r="AW356" s="1"/>
      <c r="AX356" s="1"/>
    </row>
    <row r="357" spans="1:50" s="7" customFormat="1" ht="15" customHeight="1">
      <c r="A357" s="6" t="s">
        <v>203</v>
      </c>
      <c r="B357" s="5">
        <v>41798</v>
      </c>
      <c r="C357" s="6" t="s">
        <v>51</v>
      </c>
      <c r="D357" s="1" t="s">
        <v>133</v>
      </c>
      <c r="E357" s="6"/>
      <c r="F357" s="6" t="s">
        <v>213</v>
      </c>
      <c r="G357" s="8">
        <v>0.62222222222222223</v>
      </c>
      <c r="H357" s="9">
        <v>0.62430555555555556</v>
      </c>
      <c r="I357" s="57">
        <f t="shared" si="26"/>
        <v>2.9999999999999893</v>
      </c>
      <c r="J357" s="10"/>
      <c r="K357" s="58" t="str">
        <f t="shared" si="27"/>
        <v/>
      </c>
      <c r="L357" s="10">
        <v>419</v>
      </c>
      <c r="M357" s="65" t="s">
        <v>339</v>
      </c>
      <c r="N357" s="65" t="s">
        <v>55</v>
      </c>
      <c r="O357" s="6" t="s">
        <v>340</v>
      </c>
      <c r="P357" s="6"/>
      <c r="Q357" s="6" t="s">
        <v>340</v>
      </c>
      <c r="R357" s="6"/>
      <c r="S357" s="6"/>
      <c r="T357" s="23"/>
      <c r="U357" s="6" t="s">
        <v>135</v>
      </c>
      <c r="V357" s="9"/>
      <c r="W357" s="13">
        <v>0</v>
      </c>
      <c r="X357" s="6"/>
      <c r="Y357" s="6"/>
      <c r="Z357" s="6"/>
      <c r="AA357" s="10"/>
      <c r="AB357" s="6"/>
      <c r="AC357" s="14"/>
      <c r="AD357" s="14"/>
      <c r="AE357" s="6"/>
      <c r="AF357" s="6"/>
      <c r="AG357" s="6"/>
      <c r="AH357" s="6"/>
      <c r="AI357" s="6"/>
      <c r="AJ357" s="6" t="s">
        <v>58</v>
      </c>
      <c r="AK357" s="10" t="s">
        <v>149</v>
      </c>
      <c r="AL357" s="6" t="s">
        <v>59</v>
      </c>
      <c r="AM357" s="6" t="s">
        <v>137</v>
      </c>
      <c r="AN357" s="10" t="s">
        <v>78</v>
      </c>
      <c r="AO357" s="6" t="s">
        <v>138</v>
      </c>
      <c r="AP357" s="6"/>
      <c r="AQ357" s="14" t="s">
        <v>1131</v>
      </c>
      <c r="AR357" s="14" t="s">
        <v>1132</v>
      </c>
      <c r="AS357" s="6" t="s">
        <v>1133</v>
      </c>
      <c r="AT357" s="6"/>
      <c r="AU357" s="14" t="s">
        <v>1119</v>
      </c>
      <c r="AV357" s="14" t="s">
        <v>1134</v>
      </c>
      <c r="AW357" s="6" t="s">
        <v>144</v>
      </c>
      <c r="AX357" s="6" t="s">
        <v>1135</v>
      </c>
    </row>
    <row r="358" spans="1:50" s="7" customFormat="1" ht="15" customHeight="1">
      <c r="A358" s="6" t="s">
        <v>203</v>
      </c>
      <c r="B358" s="5">
        <v>41798</v>
      </c>
      <c r="C358" s="6" t="s">
        <v>51</v>
      </c>
      <c r="D358" s="1" t="s">
        <v>133</v>
      </c>
      <c r="E358" s="6"/>
      <c r="F358" s="6" t="s">
        <v>53</v>
      </c>
      <c r="G358" s="8">
        <v>0.63402777777777775</v>
      </c>
      <c r="H358" s="9">
        <v>0.6479166666666667</v>
      </c>
      <c r="I358" s="57">
        <f t="shared" si="26"/>
        <v>20.000000000000089</v>
      </c>
      <c r="J358" s="10"/>
      <c r="K358" s="58" t="str">
        <f t="shared" si="27"/>
        <v/>
      </c>
      <c r="L358" s="10">
        <v>720</v>
      </c>
      <c r="M358" s="65" t="s">
        <v>54</v>
      </c>
      <c r="N358" s="65" t="s">
        <v>55</v>
      </c>
      <c r="O358" s="6" t="s">
        <v>220</v>
      </c>
      <c r="P358" s="6"/>
      <c r="Q358" s="6" t="s">
        <v>220</v>
      </c>
      <c r="R358" s="6"/>
      <c r="S358" s="6"/>
      <c r="T358" s="23"/>
      <c r="U358" s="6" t="s">
        <v>135</v>
      </c>
      <c r="V358" s="9"/>
      <c r="W358" s="13">
        <v>0</v>
      </c>
      <c r="X358" s="6"/>
      <c r="Y358" s="6"/>
      <c r="Z358" s="6"/>
      <c r="AA358" s="10"/>
      <c r="AB358" s="6"/>
      <c r="AC358" s="14"/>
      <c r="AD358" s="14"/>
      <c r="AE358" s="6"/>
      <c r="AF358" s="6"/>
      <c r="AG358" s="6"/>
      <c r="AH358" s="6"/>
      <c r="AI358" s="6"/>
      <c r="AJ358" s="6" t="s">
        <v>58</v>
      </c>
      <c r="AK358" s="10" t="s">
        <v>149</v>
      </c>
      <c r="AL358" s="6" t="s">
        <v>59</v>
      </c>
      <c r="AM358" s="6" t="s">
        <v>137</v>
      </c>
      <c r="AN358" s="10" t="s">
        <v>111</v>
      </c>
      <c r="AO358" s="6" t="s">
        <v>87</v>
      </c>
      <c r="AP358" s="6"/>
      <c r="AQ358" s="14" t="s">
        <v>558</v>
      </c>
      <c r="AR358" s="14" t="s">
        <v>1136</v>
      </c>
      <c r="AS358" s="6" t="s">
        <v>209</v>
      </c>
      <c r="AT358" s="6"/>
      <c r="AU358" s="14" t="s">
        <v>558</v>
      </c>
      <c r="AV358" s="14" t="s">
        <v>1136</v>
      </c>
      <c r="AW358" s="6" t="s">
        <v>144</v>
      </c>
      <c r="AX358" s="6" t="s">
        <v>1137</v>
      </c>
    </row>
    <row r="359" spans="1:50" s="7" customFormat="1" ht="15" customHeight="1">
      <c r="A359" s="1" t="s">
        <v>443</v>
      </c>
      <c r="B359" s="5">
        <v>41798</v>
      </c>
      <c r="C359" s="6" t="s">
        <v>51</v>
      </c>
      <c r="D359" s="7" t="s">
        <v>52</v>
      </c>
      <c r="E359" s="1" t="s">
        <v>616</v>
      </c>
      <c r="F359" s="1" t="s">
        <v>53</v>
      </c>
      <c r="G359" s="9">
        <v>0.83333333333333337</v>
      </c>
      <c r="H359" s="28" t="s">
        <v>1138</v>
      </c>
      <c r="I359" s="57">
        <f t="shared" si="26"/>
        <v>19.999999999999929</v>
      </c>
      <c r="J359" s="29">
        <v>94900</v>
      </c>
      <c r="K359" s="58">
        <f t="shared" si="27"/>
        <v>9.49</v>
      </c>
      <c r="L359" s="29"/>
      <c r="M359" s="65" t="s">
        <v>54</v>
      </c>
      <c r="N359" s="65" t="s">
        <v>71</v>
      </c>
      <c r="O359" s="3" t="s">
        <v>623</v>
      </c>
      <c r="P359" s="1"/>
      <c r="Q359" s="1"/>
      <c r="R359" s="1"/>
      <c r="S359" s="1"/>
      <c r="T359" s="3" t="s">
        <v>624</v>
      </c>
      <c r="U359" s="1" t="s">
        <v>65</v>
      </c>
      <c r="V359" s="28"/>
      <c r="W359" s="13">
        <v>0</v>
      </c>
      <c r="X359" s="1"/>
      <c r="Y359" s="1"/>
      <c r="Z359" s="1"/>
      <c r="AA359" s="29"/>
      <c r="AB359" s="1"/>
      <c r="AC359" s="30"/>
      <c r="AD359" s="30"/>
      <c r="AE359" s="1"/>
      <c r="AF359" s="1"/>
      <c r="AG359" s="1"/>
      <c r="AH359" s="1"/>
      <c r="AI359" s="1"/>
      <c r="AJ359" s="1" t="s">
        <v>172</v>
      </c>
      <c r="AK359" s="29" t="s">
        <v>149</v>
      </c>
      <c r="AL359" s="1" t="s">
        <v>59</v>
      </c>
      <c r="AM359" s="1" t="s">
        <v>59</v>
      </c>
      <c r="AN359" s="29"/>
      <c r="AO359" s="1" t="s">
        <v>138</v>
      </c>
      <c r="AP359" s="1"/>
      <c r="AQ359" s="30">
        <v>472846</v>
      </c>
      <c r="AR359" s="30" t="s">
        <v>1139</v>
      </c>
      <c r="AS359" s="1" t="s">
        <v>1140</v>
      </c>
      <c r="AT359" s="1"/>
      <c r="AU359" s="30">
        <v>470360</v>
      </c>
      <c r="AV359" s="30">
        <v>6355087</v>
      </c>
      <c r="AW359" s="1"/>
      <c r="AX359" s="1"/>
    </row>
    <row r="360" spans="1:50" s="7" customFormat="1" ht="15" customHeight="1">
      <c r="A360" s="6" t="s">
        <v>132</v>
      </c>
      <c r="B360" s="5">
        <v>41799</v>
      </c>
      <c r="C360" s="6" t="s">
        <v>51</v>
      </c>
      <c r="D360" s="1" t="s">
        <v>133</v>
      </c>
      <c r="E360" s="6"/>
      <c r="F360" s="6" t="s">
        <v>53</v>
      </c>
      <c r="G360" s="8">
        <v>0.30902777777777779</v>
      </c>
      <c r="H360" s="9">
        <v>0.33680555555555558</v>
      </c>
      <c r="I360" s="57">
        <f t="shared" si="26"/>
        <v>40.000000000000014</v>
      </c>
      <c r="J360" s="10"/>
      <c r="K360" s="58" t="str">
        <f t="shared" si="27"/>
        <v/>
      </c>
      <c r="L360" s="10">
        <v>1370</v>
      </c>
      <c r="M360" s="65" t="s">
        <v>54</v>
      </c>
      <c r="N360" s="65" t="s">
        <v>55</v>
      </c>
      <c r="O360" s="6" t="s">
        <v>421</v>
      </c>
      <c r="P360" s="6" t="s">
        <v>421</v>
      </c>
      <c r="Q360" s="6"/>
      <c r="R360" s="6"/>
      <c r="S360" s="6"/>
      <c r="T360" s="23"/>
      <c r="U360" s="6" t="s">
        <v>135</v>
      </c>
      <c r="V360" s="9"/>
      <c r="W360" s="13">
        <v>0</v>
      </c>
      <c r="X360" s="6"/>
      <c r="Y360" s="6"/>
      <c r="Z360" s="6"/>
      <c r="AA360" s="10"/>
      <c r="AB360" s="6"/>
      <c r="AC360" s="14"/>
      <c r="AD360" s="14"/>
      <c r="AE360" s="6"/>
      <c r="AF360" s="6"/>
      <c r="AG360" s="6"/>
      <c r="AH360" s="6"/>
      <c r="AI360" s="6"/>
      <c r="AJ360" s="6" t="s">
        <v>172</v>
      </c>
      <c r="AK360" s="10" t="s">
        <v>149</v>
      </c>
      <c r="AL360" s="6" t="s">
        <v>338</v>
      </c>
      <c r="AM360" s="6" t="s">
        <v>59</v>
      </c>
      <c r="AN360" s="10" t="s">
        <v>135</v>
      </c>
      <c r="AO360" s="6" t="s">
        <v>79</v>
      </c>
      <c r="AP360" s="6"/>
      <c r="AQ360" s="14" t="s">
        <v>1141</v>
      </c>
      <c r="AR360" s="14" t="s">
        <v>1142</v>
      </c>
      <c r="AS360" s="6"/>
      <c r="AT360" s="6"/>
      <c r="AU360" s="14" t="s">
        <v>1143</v>
      </c>
      <c r="AV360" s="14" t="s">
        <v>1144</v>
      </c>
      <c r="AW360" s="6"/>
      <c r="AX360" s="6"/>
    </row>
    <row r="361" spans="1:50" s="7" customFormat="1" ht="15" customHeight="1">
      <c r="A361" s="6" t="s">
        <v>50</v>
      </c>
      <c r="B361" s="5">
        <v>41799</v>
      </c>
      <c r="C361" s="6" t="s">
        <v>51</v>
      </c>
      <c r="D361" s="4" t="s">
        <v>133</v>
      </c>
      <c r="E361" s="6"/>
      <c r="F361" s="6" t="s">
        <v>383</v>
      </c>
      <c r="G361" s="8">
        <v>0.39166666666666666</v>
      </c>
      <c r="H361" s="9">
        <v>0.39861111111111108</v>
      </c>
      <c r="I361" s="57">
        <f t="shared" si="26"/>
        <v>9.9999999999999645</v>
      </c>
      <c r="J361" s="10"/>
      <c r="K361" s="58" t="str">
        <f t="shared" si="27"/>
        <v/>
      </c>
      <c r="L361" s="10"/>
      <c r="M361" s="65" t="s">
        <v>54</v>
      </c>
      <c r="N361" s="65" t="s">
        <v>55</v>
      </c>
      <c r="O361" s="6" t="s">
        <v>80</v>
      </c>
      <c r="P361" s="6"/>
      <c r="Q361" s="6"/>
      <c r="R361" s="6"/>
      <c r="S361" s="6" t="s">
        <v>81</v>
      </c>
      <c r="T361" s="6"/>
      <c r="U361" s="12" t="s">
        <v>65</v>
      </c>
      <c r="V361" s="9"/>
      <c r="W361" s="13">
        <v>0</v>
      </c>
      <c r="X361" s="17"/>
      <c r="Y361" s="17"/>
      <c r="Z361" s="17"/>
      <c r="AA361" s="10"/>
      <c r="AB361" s="6"/>
      <c r="AC361" s="14"/>
      <c r="AD361" s="14"/>
      <c r="AE361" s="17"/>
      <c r="AF361" s="33"/>
      <c r="AG361" s="17"/>
      <c r="AH361" s="17"/>
      <c r="AI361" s="6"/>
      <c r="AJ361" s="11" t="s">
        <v>58</v>
      </c>
      <c r="AK361" s="10">
        <v>2000</v>
      </c>
      <c r="AL361" s="6" t="s">
        <v>338</v>
      </c>
      <c r="AM361" s="12">
        <v>1</v>
      </c>
      <c r="AN361" s="16" t="s">
        <v>95</v>
      </c>
      <c r="AO361" s="15" t="s">
        <v>79</v>
      </c>
      <c r="AP361" s="6"/>
      <c r="AQ361" s="14">
        <v>470526</v>
      </c>
      <c r="AR361" s="14">
        <v>6315878</v>
      </c>
      <c r="AS361" s="17" t="s">
        <v>92</v>
      </c>
      <c r="AT361" s="6" t="s">
        <v>125</v>
      </c>
      <c r="AU361" s="14">
        <v>470812</v>
      </c>
      <c r="AV361" s="36">
        <v>6316593</v>
      </c>
      <c r="AW361" s="6"/>
      <c r="AX361" s="6"/>
    </row>
    <row r="362" spans="1:50" s="7" customFormat="1" ht="15" customHeight="1">
      <c r="A362" s="6" t="s">
        <v>50</v>
      </c>
      <c r="B362" s="5">
        <v>41799</v>
      </c>
      <c r="C362" s="6" t="s">
        <v>51</v>
      </c>
      <c r="D362" s="4" t="s">
        <v>133</v>
      </c>
      <c r="E362" s="6"/>
      <c r="F362" s="24" t="s">
        <v>53</v>
      </c>
      <c r="G362" s="8">
        <v>0.4055555555555555</v>
      </c>
      <c r="H362" s="9">
        <v>0.41249999999999998</v>
      </c>
      <c r="I362" s="57">
        <f t="shared" si="26"/>
        <v>10.000000000000044</v>
      </c>
      <c r="J362" s="10"/>
      <c r="K362" s="58" t="str">
        <f t="shared" si="27"/>
        <v/>
      </c>
      <c r="L362" s="10"/>
      <c r="M362" s="65" t="s">
        <v>54</v>
      </c>
      <c r="N362" s="65" t="s">
        <v>55</v>
      </c>
      <c r="O362" s="11" t="s">
        <v>88</v>
      </c>
      <c r="P362" s="6"/>
      <c r="Q362" s="6"/>
      <c r="R362" s="6"/>
      <c r="S362" s="11" t="s">
        <v>89</v>
      </c>
      <c r="T362" s="6"/>
      <c r="U362" s="12" t="s">
        <v>65</v>
      </c>
      <c r="V362" s="9"/>
      <c r="W362" s="13">
        <v>0</v>
      </c>
      <c r="X362" s="6"/>
      <c r="Y362" s="6"/>
      <c r="Z362" s="6"/>
      <c r="AA362" s="10"/>
      <c r="AB362" s="6"/>
      <c r="AC362" s="14"/>
      <c r="AD362" s="14"/>
      <c r="AE362" s="6"/>
      <c r="AF362" s="15"/>
      <c r="AG362" s="6"/>
      <c r="AH362" s="6"/>
      <c r="AI362" s="6"/>
      <c r="AJ362" s="11" t="s">
        <v>58</v>
      </c>
      <c r="AK362" s="10">
        <v>2000</v>
      </c>
      <c r="AL362" s="6" t="s">
        <v>338</v>
      </c>
      <c r="AM362" s="12">
        <v>1</v>
      </c>
      <c r="AN362" s="10" t="s">
        <v>95</v>
      </c>
      <c r="AO362" s="15" t="s">
        <v>79</v>
      </c>
      <c r="AP362" s="6"/>
      <c r="AQ362" s="14">
        <v>474558</v>
      </c>
      <c r="AR362" s="14">
        <v>6317291</v>
      </c>
      <c r="AS362" s="17" t="s">
        <v>1145</v>
      </c>
      <c r="AT362" s="35" t="s">
        <v>1146</v>
      </c>
      <c r="AU362" s="14">
        <v>473986</v>
      </c>
      <c r="AV362" s="14">
        <v>6317176</v>
      </c>
      <c r="AW362" s="6"/>
      <c r="AX362" s="6"/>
    </row>
    <row r="363" spans="1:50" s="7" customFormat="1" ht="15" customHeight="1">
      <c r="A363" s="6" t="s">
        <v>50</v>
      </c>
      <c r="B363" s="5">
        <v>41799</v>
      </c>
      <c r="C363" s="6" t="s">
        <v>51</v>
      </c>
      <c r="D363" s="4" t="s">
        <v>133</v>
      </c>
      <c r="E363" s="6"/>
      <c r="F363" s="24" t="s">
        <v>53</v>
      </c>
      <c r="G363" s="8">
        <v>0.67013888888888884</v>
      </c>
      <c r="H363" s="9">
        <v>0.67847222222222225</v>
      </c>
      <c r="I363" s="57">
        <f t="shared" si="26"/>
        <v>12.000000000000117</v>
      </c>
      <c r="J363" s="10"/>
      <c r="K363" s="58" t="str">
        <f t="shared" si="27"/>
        <v/>
      </c>
      <c r="L363" s="10"/>
      <c r="M363" s="65" t="s">
        <v>54</v>
      </c>
      <c r="N363" s="65" t="s">
        <v>55</v>
      </c>
      <c r="O363" s="6" t="s">
        <v>109</v>
      </c>
      <c r="P363" s="6"/>
      <c r="Q363" s="6"/>
      <c r="R363" s="6"/>
      <c r="S363" s="6" t="s">
        <v>110</v>
      </c>
      <c r="T363" s="6"/>
      <c r="U363" s="12" t="s">
        <v>65</v>
      </c>
      <c r="V363" s="9"/>
      <c r="W363" s="13">
        <v>0</v>
      </c>
      <c r="X363" s="6"/>
      <c r="Y363" s="6"/>
      <c r="Z363" s="6"/>
      <c r="AA363" s="10"/>
      <c r="AB363" s="6"/>
      <c r="AC363" s="14"/>
      <c r="AD363" s="14"/>
      <c r="AE363" s="6"/>
      <c r="AF363" s="15"/>
      <c r="AG363" s="6"/>
      <c r="AH363" s="6"/>
      <c r="AI363" s="6"/>
      <c r="AJ363" s="11" t="s">
        <v>58</v>
      </c>
      <c r="AK363" s="10">
        <v>2000</v>
      </c>
      <c r="AL363" s="6" t="s">
        <v>59</v>
      </c>
      <c r="AM363" s="12">
        <v>3</v>
      </c>
      <c r="AN363" s="10" t="s">
        <v>71</v>
      </c>
      <c r="AO363" s="15" t="s">
        <v>79</v>
      </c>
      <c r="AP363" s="6"/>
      <c r="AQ363" s="14">
        <v>477000</v>
      </c>
      <c r="AR363" s="14">
        <v>6303918</v>
      </c>
      <c r="AS363" s="17" t="s">
        <v>1147</v>
      </c>
      <c r="AT363" s="6" t="s">
        <v>744</v>
      </c>
      <c r="AU363" s="14">
        <v>477072</v>
      </c>
      <c r="AV363" s="14">
        <v>6303712</v>
      </c>
      <c r="AW363" s="6"/>
      <c r="AX363" s="6"/>
    </row>
    <row r="364" spans="1:50" s="7" customFormat="1" ht="15" customHeight="1">
      <c r="A364" s="1" t="s">
        <v>443</v>
      </c>
      <c r="B364" s="5">
        <v>41799</v>
      </c>
      <c r="C364" s="6" t="s">
        <v>51</v>
      </c>
      <c r="D364" s="1" t="s">
        <v>133</v>
      </c>
      <c r="E364" s="1"/>
      <c r="F364" s="1" t="s">
        <v>383</v>
      </c>
      <c r="G364" s="9">
        <v>0.73611111111111116</v>
      </c>
      <c r="H364" s="28" t="s">
        <v>1148</v>
      </c>
      <c r="I364" s="57">
        <f t="shared" si="26"/>
        <v>34.000000000000043</v>
      </c>
      <c r="J364" s="29"/>
      <c r="K364" s="58" t="str">
        <f t="shared" si="27"/>
        <v/>
      </c>
      <c r="L364" s="29">
        <v>11170</v>
      </c>
      <c r="M364" s="65" t="s">
        <v>54</v>
      </c>
      <c r="N364" s="65" t="s">
        <v>55</v>
      </c>
      <c r="O364" s="3" t="s">
        <v>642</v>
      </c>
      <c r="P364" s="1"/>
      <c r="Q364" s="1"/>
      <c r="R364" s="1"/>
      <c r="S364" s="1"/>
      <c r="T364" s="3" t="s">
        <v>643</v>
      </c>
      <c r="U364" s="1" t="s">
        <v>65</v>
      </c>
      <c r="V364" s="28"/>
      <c r="W364" s="13">
        <v>0</v>
      </c>
      <c r="X364" s="1"/>
      <c r="Y364" s="1"/>
      <c r="Z364" s="1"/>
      <c r="AA364" s="29"/>
      <c r="AB364" s="1"/>
      <c r="AC364" s="30"/>
      <c r="AD364" s="30"/>
      <c r="AE364" s="1"/>
      <c r="AF364" s="1"/>
      <c r="AG364" s="1"/>
      <c r="AH364" s="1"/>
      <c r="AI364" s="1"/>
      <c r="AJ364" s="1" t="s">
        <v>58</v>
      </c>
      <c r="AK364" s="29" t="s">
        <v>149</v>
      </c>
      <c r="AL364" s="1" t="s">
        <v>59</v>
      </c>
      <c r="AM364" s="1" t="s">
        <v>293</v>
      </c>
      <c r="AN364" s="29" t="s">
        <v>78</v>
      </c>
      <c r="AO364" s="1" t="s">
        <v>138</v>
      </c>
      <c r="AP364" s="1"/>
      <c r="AQ364" s="30">
        <v>458811</v>
      </c>
      <c r="AR364" s="30" t="s">
        <v>1149</v>
      </c>
      <c r="AS364" s="1" t="s">
        <v>926</v>
      </c>
      <c r="AT364" s="1"/>
      <c r="AU364" s="30">
        <v>451816</v>
      </c>
      <c r="AV364" s="30">
        <v>6318025</v>
      </c>
      <c r="AW364" s="1"/>
      <c r="AX364" s="1"/>
    </row>
    <row r="365" spans="1:50" s="7" customFormat="1" ht="15" customHeight="1">
      <c r="A365" s="1" t="s">
        <v>443</v>
      </c>
      <c r="B365" s="5">
        <v>41799</v>
      </c>
      <c r="C365" s="6" t="s">
        <v>51</v>
      </c>
      <c r="D365" s="7" t="s">
        <v>52</v>
      </c>
      <c r="E365" s="1" t="s">
        <v>616</v>
      </c>
      <c r="F365" s="1" t="s">
        <v>383</v>
      </c>
      <c r="G365" s="9">
        <v>0.74583333333333324</v>
      </c>
      <c r="H365" s="28" t="s">
        <v>1150</v>
      </c>
      <c r="I365" s="57">
        <f t="shared" si="26"/>
        <v>14.00000000000011</v>
      </c>
      <c r="J365" s="29">
        <v>127839.00000000001</v>
      </c>
      <c r="K365" s="58">
        <f t="shared" si="27"/>
        <v>12.783900000000001</v>
      </c>
      <c r="L365" s="29"/>
      <c r="M365" s="65" t="s">
        <v>54</v>
      </c>
      <c r="N365" s="65" t="s">
        <v>55</v>
      </c>
      <c r="O365" s="3" t="s">
        <v>642</v>
      </c>
      <c r="P365" s="1"/>
      <c r="Q365" s="1"/>
      <c r="R365" s="1"/>
      <c r="S365" s="1"/>
      <c r="T365" s="3" t="s">
        <v>643</v>
      </c>
      <c r="U365" s="1" t="s">
        <v>65</v>
      </c>
      <c r="V365" s="28"/>
      <c r="W365" s="13">
        <v>0</v>
      </c>
      <c r="X365" s="1"/>
      <c r="Y365" s="1"/>
      <c r="Z365" s="1"/>
      <c r="AA365" s="29"/>
      <c r="AB365" s="1"/>
      <c r="AC365" s="30"/>
      <c r="AD365" s="30"/>
      <c r="AE365" s="1"/>
      <c r="AF365" s="1"/>
      <c r="AG365" s="1"/>
      <c r="AH365" s="1"/>
      <c r="AI365" s="1"/>
      <c r="AJ365" s="1" t="s">
        <v>172</v>
      </c>
      <c r="AK365" s="29" t="s">
        <v>149</v>
      </c>
      <c r="AL365" s="1" t="s">
        <v>59</v>
      </c>
      <c r="AM365" s="1" t="s">
        <v>293</v>
      </c>
      <c r="AN365" s="29" t="s">
        <v>78</v>
      </c>
      <c r="AO365" s="1" t="s">
        <v>138</v>
      </c>
      <c r="AP365" s="1"/>
      <c r="AQ365" s="30">
        <v>459196</v>
      </c>
      <c r="AR365" s="30">
        <v>6316990</v>
      </c>
      <c r="AS365" s="6" t="s">
        <v>62</v>
      </c>
      <c r="AT365" s="1"/>
      <c r="AU365" s="30">
        <v>458987</v>
      </c>
      <c r="AV365" s="30">
        <v>6317553</v>
      </c>
      <c r="AW365" s="1"/>
      <c r="AX365" s="1"/>
    </row>
    <row r="366" spans="1:50" s="7" customFormat="1" ht="15" customHeight="1">
      <c r="A366" s="6" t="s">
        <v>132</v>
      </c>
      <c r="B366" s="5">
        <v>41800</v>
      </c>
      <c r="C366" s="6" t="s">
        <v>51</v>
      </c>
      <c r="D366" s="1" t="s">
        <v>133</v>
      </c>
      <c r="E366" s="6"/>
      <c r="F366" s="6" t="s">
        <v>53</v>
      </c>
      <c r="G366" s="8">
        <v>0.33333333333333331</v>
      </c>
      <c r="H366" s="9">
        <v>0.33611111111111108</v>
      </c>
      <c r="I366" s="57">
        <f t="shared" si="26"/>
        <v>3.9999999999999858</v>
      </c>
      <c r="J366" s="10">
        <v>11097</v>
      </c>
      <c r="K366" s="58">
        <f t="shared" si="27"/>
        <v>1.1096999999999999</v>
      </c>
      <c r="L366" s="10"/>
      <c r="M366" s="65" t="s">
        <v>54</v>
      </c>
      <c r="N366" s="65" t="s">
        <v>55</v>
      </c>
      <c r="O366" s="6" t="s">
        <v>323</v>
      </c>
      <c r="P366" s="6" t="s">
        <v>323</v>
      </c>
      <c r="Q366" s="6"/>
      <c r="R366" s="6"/>
      <c r="S366" s="6"/>
      <c r="T366" s="23"/>
      <c r="U366" s="6" t="s">
        <v>135</v>
      </c>
      <c r="V366" s="9"/>
      <c r="W366" s="13">
        <v>0</v>
      </c>
      <c r="X366" s="6"/>
      <c r="Y366" s="6"/>
      <c r="Z366" s="6"/>
      <c r="AA366" s="10"/>
      <c r="AB366" s="6"/>
      <c r="AC366" s="14"/>
      <c r="AD366" s="14"/>
      <c r="AE366" s="6"/>
      <c r="AF366" s="6"/>
      <c r="AG366" s="6"/>
      <c r="AH366" s="6"/>
      <c r="AI366" s="6"/>
      <c r="AJ366" s="6" t="s">
        <v>58</v>
      </c>
      <c r="AK366" s="10" t="s">
        <v>149</v>
      </c>
      <c r="AL366" s="6" t="s">
        <v>59</v>
      </c>
      <c r="AM366" s="6" t="s">
        <v>59</v>
      </c>
      <c r="AN366" s="10" t="s">
        <v>135</v>
      </c>
      <c r="AO366" s="6" t="s">
        <v>138</v>
      </c>
      <c r="AP366" s="6"/>
      <c r="AQ366" s="14" t="s">
        <v>1151</v>
      </c>
      <c r="AR366" s="14" t="s">
        <v>928</v>
      </c>
      <c r="AS366" s="6"/>
      <c r="AT366" s="6"/>
      <c r="AU366" s="14" t="s">
        <v>1151</v>
      </c>
      <c r="AV366" s="14" t="s">
        <v>928</v>
      </c>
      <c r="AW366" s="6"/>
      <c r="AX366" s="6"/>
    </row>
    <row r="367" spans="1:50" s="7" customFormat="1" ht="15" customHeight="1">
      <c r="A367" s="6" t="s">
        <v>50</v>
      </c>
      <c r="B367" s="5">
        <v>41800</v>
      </c>
      <c r="C367" s="6" t="s">
        <v>51</v>
      </c>
      <c r="D367" s="4" t="s">
        <v>133</v>
      </c>
      <c r="E367" s="6"/>
      <c r="F367" s="24" t="s">
        <v>53</v>
      </c>
      <c r="G367" s="8">
        <v>0.35</v>
      </c>
      <c r="H367" s="9">
        <v>0.35555555555555557</v>
      </c>
      <c r="I367" s="57">
        <f t="shared" si="26"/>
        <v>8.0000000000000515</v>
      </c>
      <c r="J367" s="10"/>
      <c r="K367" s="58" t="str">
        <f t="shared" si="27"/>
        <v/>
      </c>
      <c r="L367" s="10"/>
      <c r="M367" s="65" t="s">
        <v>54</v>
      </c>
      <c r="N367" s="65" t="s">
        <v>55</v>
      </c>
      <c r="O367" s="6" t="s">
        <v>76</v>
      </c>
      <c r="P367" s="6"/>
      <c r="Q367" s="6"/>
      <c r="R367" s="6"/>
      <c r="S367" s="6" t="s">
        <v>77</v>
      </c>
      <c r="T367" s="6"/>
      <c r="U367" s="12" t="s">
        <v>65</v>
      </c>
      <c r="V367" s="9"/>
      <c r="W367" s="13">
        <v>0</v>
      </c>
      <c r="X367" s="6"/>
      <c r="Y367" s="6"/>
      <c r="Z367" s="6"/>
      <c r="AA367" s="10"/>
      <c r="AB367" s="6"/>
      <c r="AC367" s="14"/>
      <c r="AD367" s="14"/>
      <c r="AE367" s="6"/>
      <c r="AF367" s="15"/>
      <c r="AG367" s="6"/>
      <c r="AH367" s="6"/>
      <c r="AI367" s="6"/>
      <c r="AJ367" s="11" t="s">
        <v>58</v>
      </c>
      <c r="AK367" s="10">
        <v>2000</v>
      </c>
      <c r="AL367" s="6" t="s">
        <v>59</v>
      </c>
      <c r="AM367" s="12">
        <v>2</v>
      </c>
      <c r="AN367" s="10" t="s">
        <v>111</v>
      </c>
      <c r="AO367" s="15" t="s">
        <v>65</v>
      </c>
      <c r="AP367" s="6"/>
      <c r="AQ367" s="14">
        <v>470527</v>
      </c>
      <c r="AR367" s="14">
        <v>6318679</v>
      </c>
      <c r="AS367" s="6" t="s">
        <v>199</v>
      </c>
      <c r="AT367" s="35" t="s">
        <v>159</v>
      </c>
      <c r="AU367" s="14">
        <v>470575</v>
      </c>
      <c r="AV367" s="14">
        <v>6318834</v>
      </c>
      <c r="AW367" s="6"/>
      <c r="AX367" s="6"/>
    </row>
    <row r="368" spans="1:50" s="7" customFormat="1" ht="15" customHeight="1">
      <c r="A368" s="6" t="s">
        <v>132</v>
      </c>
      <c r="B368" s="5">
        <v>41800</v>
      </c>
      <c r="C368" s="6" t="s">
        <v>51</v>
      </c>
      <c r="D368" s="1" t="s">
        <v>133</v>
      </c>
      <c r="E368" s="6"/>
      <c r="F368" s="6" t="s">
        <v>53</v>
      </c>
      <c r="G368" s="8">
        <v>0.36319444444444443</v>
      </c>
      <c r="H368" s="9">
        <v>0.39027777777777778</v>
      </c>
      <c r="I368" s="57">
        <f t="shared" si="26"/>
        <v>39.000000000000021</v>
      </c>
      <c r="J368" s="10"/>
      <c r="K368" s="58" t="str">
        <f t="shared" si="27"/>
        <v/>
      </c>
      <c r="L368" s="10">
        <v>2480</v>
      </c>
      <c r="M368" s="65" t="s">
        <v>54</v>
      </c>
      <c r="N368" s="65" t="s">
        <v>55</v>
      </c>
      <c r="O368" s="6" t="s">
        <v>306</v>
      </c>
      <c r="P368" s="6" t="s">
        <v>306</v>
      </c>
      <c r="Q368" s="6"/>
      <c r="R368" s="6"/>
      <c r="S368" s="6"/>
      <c r="T368" s="23"/>
      <c r="U368" s="6" t="s">
        <v>399</v>
      </c>
      <c r="V368" s="9"/>
      <c r="W368" s="13">
        <v>0</v>
      </c>
      <c r="X368" s="6"/>
      <c r="Y368" s="6"/>
      <c r="Z368" s="6"/>
      <c r="AA368" s="10"/>
      <c r="AB368" s="6"/>
      <c r="AC368" s="14"/>
      <c r="AD368" s="14"/>
      <c r="AE368" s="6"/>
      <c r="AF368" s="6"/>
      <c r="AG368" s="6"/>
      <c r="AH368" s="6"/>
      <c r="AI368" s="6"/>
      <c r="AJ368" s="6" t="s">
        <v>58</v>
      </c>
      <c r="AK368" s="10" t="s">
        <v>149</v>
      </c>
      <c r="AL368" s="6" t="s">
        <v>59</v>
      </c>
      <c r="AM368" s="6" t="s">
        <v>59</v>
      </c>
      <c r="AN368" s="10" t="s">
        <v>135</v>
      </c>
      <c r="AO368" s="6" t="s">
        <v>138</v>
      </c>
      <c r="AP368" s="6"/>
      <c r="AQ368" s="14" t="s">
        <v>923</v>
      </c>
      <c r="AR368" s="14" t="s">
        <v>1152</v>
      </c>
      <c r="AS368" s="6"/>
      <c r="AT368" s="6"/>
      <c r="AU368" s="14" t="s">
        <v>1153</v>
      </c>
      <c r="AV368" s="14" t="s">
        <v>1154</v>
      </c>
      <c r="AW368" s="6"/>
      <c r="AX368" s="6"/>
    </row>
    <row r="369" spans="1:50" s="7" customFormat="1" ht="15" customHeight="1">
      <c r="A369" s="6" t="s">
        <v>203</v>
      </c>
      <c r="B369" s="5">
        <v>41800</v>
      </c>
      <c r="C369" s="6" t="s">
        <v>51</v>
      </c>
      <c r="D369" s="1" t="s">
        <v>133</v>
      </c>
      <c r="E369" s="6"/>
      <c r="F369" s="6" t="s">
        <v>383</v>
      </c>
      <c r="G369" s="8">
        <v>0.52083333333333337</v>
      </c>
      <c r="H369" s="9">
        <v>0.61458333333333337</v>
      </c>
      <c r="I369" s="57">
        <f t="shared" si="26"/>
        <v>135</v>
      </c>
      <c r="J369" s="10"/>
      <c r="K369" s="58" t="str">
        <f t="shared" si="27"/>
        <v/>
      </c>
      <c r="L369" s="10">
        <v>12800</v>
      </c>
      <c r="M369" s="65" t="s">
        <v>54</v>
      </c>
      <c r="N369" s="65" t="s">
        <v>55</v>
      </c>
      <c r="O369" s="6" t="s">
        <v>408</v>
      </c>
      <c r="P369" s="6"/>
      <c r="Q369" s="6" t="s">
        <v>424</v>
      </c>
      <c r="R369" s="6"/>
      <c r="S369" s="6"/>
      <c r="T369" s="23"/>
      <c r="U369" s="6" t="s">
        <v>1155</v>
      </c>
      <c r="V369" s="9"/>
      <c r="W369" s="13">
        <v>0</v>
      </c>
      <c r="X369" s="6"/>
      <c r="Y369" s="6"/>
      <c r="Z369" s="6"/>
      <c r="AA369" s="10"/>
      <c r="AB369" s="6"/>
      <c r="AC369" s="14"/>
      <c r="AD369" s="14"/>
      <c r="AE369" s="6"/>
      <c r="AF369" s="6"/>
      <c r="AG369" s="6"/>
      <c r="AH369" s="6"/>
      <c r="AI369" s="6"/>
      <c r="AJ369" s="6" t="s">
        <v>58</v>
      </c>
      <c r="AK369" s="10" t="s">
        <v>149</v>
      </c>
      <c r="AL369" s="6" t="s">
        <v>59</v>
      </c>
      <c r="AM369" s="6" t="s">
        <v>137</v>
      </c>
      <c r="AN369" s="10" t="s">
        <v>119</v>
      </c>
      <c r="AO369" s="6" t="s">
        <v>90</v>
      </c>
      <c r="AP369" s="6"/>
      <c r="AQ369" s="14" t="s">
        <v>1156</v>
      </c>
      <c r="AR369" s="14" t="s">
        <v>1157</v>
      </c>
      <c r="AS369" s="6" t="s">
        <v>675</v>
      </c>
      <c r="AT369" s="6"/>
      <c r="AU369" s="14" t="s">
        <v>1156</v>
      </c>
      <c r="AV369" s="14" t="s">
        <v>1157</v>
      </c>
      <c r="AW369" s="6" t="s">
        <v>144</v>
      </c>
      <c r="AX369" s="6" t="s">
        <v>1158</v>
      </c>
    </row>
    <row r="370" spans="1:50" s="7" customFormat="1" ht="15" customHeight="1">
      <c r="A370" s="6" t="s">
        <v>132</v>
      </c>
      <c r="B370" s="5">
        <v>41801</v>
      </c>
      <c r="C370" s="6" t="s">
        <v>51</v>
      </c>
      <c r="D370" s="1" t="s">
        <v>133</v>
      </c>
      <c r="E370" s="6"/>
      <c r="F370" s="6" t="s">
        <v>53</v>
      </c>
      <c r="G370" s="8">
        <v>0.3888888888888889</v>
      </c>
      <c r="H370" s="9">
        <v>0.43124999999999997</v>
      </c>
      <c r="I370" s="57">
        <f t="shared" si="26"/>
        <v>60.999999999999943</v>
      </c>
      <c r="J370" s="10"/>
      <c r="K370" s="58" t="str">
        <f t="shared" si="27"/>
        <v/>
      </c>
      <c r="L370" s="10">
        <v>1370</v>
      </c>
      <c r="M370" s="65" t="s">
        <v>54</v>
      </c>
      <c r="N370" s="65" t="s">
        <v>55</v>
      </c>
      <c r="O370" s="6" t="s">
        <v>182</v>
      </c>
      <c r="P370" s="6" t="s">
        <v>182</v>
      </c>
      <c r="Q370" s="6"/>
      <c r="R370" s="6"/>
      <c r="S370" s="6"/>
      <c r="T370" s="23"/>
      <c r="U370" s="6" t="s">
        <v>135</v>
      </c>
      <c r="V370" s="9"/>
      <c r="W370" s="13">
        <v>0</v>
      </c>
      <c r="X370" s="6"/>
      <c r="Y370" s="6"/>
      <c r="Z370" s="6"/>
      <c r="AA370" s="10"/>
      <c r="AB370" s="6"/>
      <c r="AC370" s="14"/>
      <c r="AD370" s="14"/>
      <c r="AE370" s="6"/>
      <c r="AF370" s="6"/>
      <c r="AG370" s="6"/>
      <c r="AH370" s="6"/>
      <c r="AI370" s="6"/>
      <c r="AJ370" s="6" t="s">
        <v>58</v>
      </c>
      <c r="AK370" s="10" t="s">
        <v>149</v>
      </c>
      <c r="AL370" s="6" t="s">
        <v>59</v>
      </c>
      <c r="AM370" s="6" t="s">
        <v>59</v>
      </c>
      <c r="AN370" s="10" t="s">
        <v>135</v>
      </c>
      <c r="AO370" s="6" t="s">
        <v>87</v>
      </c>
      <c r="AP370" s="6"/>
      <c r="AQ370" s="14" t="s">
        <v>1159</v>
      </c>
      <c r="AR370" s="14" t="s">
        <v>1160</v>
      </c>
      <c r="AS370" s="6"/>
      <c r="AT370" s="6"/>
      <c r="AU370" s="14" t="s">
        <v>1161</v>
      </c>
      <c r="AV370" s="14" t="s">
        <v>1162</v>
      </c>
      <c r="AW370" s="6"/>
      <c r="AX370" s="6"/>
    </row>
    <row r="371" spans="1:50" s="7" customFormat="1" ht="15" customHeight="1">
      <c r="A371" s="6" t="s">
        <v>50</v>
      </c>
      <c r="B371" s="5">
        <v>41801</v>
      </c>
      <c r="C371" s="6" t="s">
        <v>51</v>
      </c>
      <c r="D371" s="4" t="s">
        <v>133</v>
      </c>
      <c r="E371" s="6"/>
      <c r="F371" s="6" t="s">
        <v>383</v>
      </c>
      <c r="G371" s="8">
        <v>0.40833333333333338</v>
      </c>
      <c r="H371" s="9">
        <v>0.45555555555555555</v>
      </c>
      <c r="I371" s="57">
        <f t="shared" ref="I371:I402" si="28">IF((H371-G371)*24*60&lt;0,"",(H371-G371)*24*60)</f>
        <v>67.999999999999915</v>
      </c>
      <c r="J371" s="10"/>
      <c r="K371" s="58" t="str">
        <f t="shared" ref="K371:K402" si="29">IF(J371&gt;0,J371/10000,"")</f>
        <v/>
      </c>
      <c r="L371" s="10"/>
      <c r="M371" s="65" t="s">
        <v>54</v>
      </c>
      <c r="N371" s="65" t="s">
        <v>55</v>
      </c>
      <c r="O371" s="6" t="s">
        <v>93</v>
      </c>
      <c r="P371" s="6"/>
      <c r="Q371" s="6"/>
      <c r="R371" s="6"/>
      <c r="S371" s="6" t="s">
        <v>94</v>
      </c>
      <c r="T371" s="6"/>
      <c r="U371" s="12" t="s">
        <v>65</v>
      </c>
      <c r="V371" s="9"/>
      <c r="W371" s="13">
        <v>0</v>
      </c>
      <c r="X371" s="6"/>
      <c r="Y371" s="6"/>
      <c r="Z371" s="6"/>
      <c r="AA371" s="10"/>
      <c r="AB371" s="6"/>
      <c r="AC371" s="14"/>
      <c r="AD371" s="14"/>
      <c r="AE371" s="6"/>
      <c r="AF371" s="15"/>
      <c r="AG371" s="6"/>
      <c r="AH371" s="6"/>
      <c r="AI371" s="6"/>
      <c r="AJ371" s="11" t="s">
        <v>58</v>
      </c>
      <c r="AK371" s="10">
        <v>2000</v>
      </c>
      <c r="AL371" s="6" t="s">
        <v>338</v>
      </c>
      <c r="AM371" s="12">
        <v>1</v>
      </c>
      <c r="AN371" s="10" t="s">
        <v>78</v>
      </c>
      <c r="AO371" s="15" t="s">
        <v>79</v>
      </c>
      <c r="AP371" s="6"/>
      <c r="AQ371" s="14">
        <v>481242</v>
      </c>
      <c r="AR371" s="14">
        <v>6302176</v>
      </c>
      <c r="AS371" s="17" t="s">
        <v>92</v>
      </c>
      <c r="AT371" s="1" t="s">
        <v>92</v>
      </c>
      <c r="AU371" s="14">
        <v>481277</v>
      </c>
      <c r="AV371" s="14">
        <v>6302181</v>
      </c>
      <c r="AW371" s="6"/>
      <c r="AX371" s="6"/>
    </row>
    <row r="372" spans="1:50" s="7" customFormat="1" ht="15" customHeight="1">
      <c r="A372" s="6" t="s">
        <v>203</v>
      </c>
      <c r="B372" s="5">
        <v>41801</v>
      </c>
      <c r="C372" s="6" t="s">
        <v>51</v>
      </c>
      <c r="D372" s="1" t="s">
        <v>133</v>
      </c>
      <c r="E372" s="6"/>
      <c r="F372" s="6" t="s">
        <v>53</v>
      </c>
      <c r="G372" s="8">
        <v>0.53402777777777777</v>
      </c>
      <c r="H372" s="9">
        <v>0.53541666666666665</v>
      </c>
      <c r="I372" s="57">
        <f t="shared" si="28"/>
        <v>1.9999999999999929</v>
      </c>
      <c r="J372" s="10"/>
      <c r="K372" s="58" t="str">
        <f t="shared" si="29"/>
        <v/>
      </c>
      <c r="L372" s="10">
        <v>109</v>
      </c>
      <c r="M372" s="65" t="s">
        <v>54</v>
      </c>
      <c r="N372" s="65" t="s">
        <v>55</v>
      </c>
      <c r="O372" s="6" t="s">
        <v>519</v>
      </c>
      <c r="P372" s="6"/>
      <c r="Q372" s="6" t="s">
        <v>519</v>
      </c>
      <c r="R372" s="6"/>
      <c r="S372" s="6"/>
      <c r="T372" s="23"/>
      <c r="U372" s="6" t="s">
        <v>425</v>
      </c>
      <c r="V372" s="9"/>
      <c r="W372" s="13">
        <v>0</v>
      </c>
      <c r="X372" s="6"/>
      <c r="Y372" s="6"/>
      <c r="Z372" s="6"/>
      <c r="AA372" s="10"/>
      <c r="AB372" s="6"/>
      <c r="AC372" s="14"/>
      <c r="AD372" s="14"/>
      <c r="AE372" s="6"/>
      <c r="AF372" s="6"/>
      <c r="AG372" s="6"/>
      <c r="AH372" s="6"/>
      <c r="AI372" s="6"/>
      <c r="AJ372" s="6" t="s">
        <v>58</v>
      </c>
      <c r="AK372" s="10" t="s">
        <v>149</v>
      </c>
      <c r="AL372" s="6" t="s">
        <v>59</v>
      </c>
      <c r="AM372" s="6" t="s">
        <v>137</v>
      </c>
      <c r="AN372" s="10" t="s">
        <v>95</v>
      </c>
      <c r="AO372" s="6" t="s">
        <v>87</v>
      </c>
      <c r="AP372" s="6"/>
      <c r="AQ372" s="14" t="s">
        <v>1163</v>
      </c>
      <c r="AR372" s="14" t="s">
        <v>1164</v>
      </c>
      <c r="AS372" s="6" t="s">
        <v>1165</v>
      </c>
      <c r="AT372" s="6"/>
      <c r="AU372" s="14" t="s">
        <v>1166</v>
      </c>
      <c r="AV372" s="14" t="s">
        <v>1167</v>
      </c>
      <c r="AW372" s="6" t="s">
        <v>144</v>
      </c>
      <c r="AX372" s="6" t="s">
        <v>1168</v>
      </c>
    </row>
    <row r="373" spans="1:50" s="7" customFormat="1" ht="15" customHeight="1">
      <c r="A373" s="6" t="s">
        <v>203</v>
      </c>
      <c r="B373" s="5">
        <v>41801</v>
      </c>
      <c r="C373" s="6" t="s">
        <v>51</v>
      </c>
      <c r="D373" s="1" t="s">
        <v>133</v>
      </c>
      <c r="E373" s="6"/>
      <c r="F373" s="6" t="s">
        <v>53</v>
      </c>
      <c r="G373" s="8">
        <v>0.54861111111111105</v>
      </c>
      <c r="H373" s="9">
        <v>0.5493055555555556</v>
      </c>
      <c r="I373" s="57">
        <f t="shared" si="28"/>
        <v>1.0000000000001563</v>
      </c>
      <c r="J373" s="10"/>
      <c r="K373" s="58" t="str">
        <f t="shared" si="29"/>
        <v/>
      </c>
      <c r="L373" s="10">
        <v>88</v>
      </c>
      <c r="M373" s="65" t="s">
        <v>54</v>
      </c>
      <c r="N373" s="65" t="s">
        <v>55</v>
      </c>
      <c r="O373" s="6" t="s">
        <v>204</v>
      </c>
      <c r="P373" s="6"/>
      <c r="Q373" s="6" t="s">
        <v>204</v>
      </c>
      <c r="R373" s="6"/>
      <c r="S373" s="6"/>
      <c r="T373" s="23"/>
      <c r="U373" s="6" t="s">
        <v>135</v>
      </c>
      <c r="V373" s="9"/>
      <c r="W373" s="13">
        <v>0</v>
      </c>
      <c r="X373" s="6"/>
      <c r="Y373" s="6"/>
      <c r="Z373" s="6"/>
      <c r="AA373" s="10"/>
      <c r="AB373" s="6"/>
      <c r="AC373" s="14"/>
      <c r="AD373" s="14"/>
      <c r="AE373" s="6"/>
      <c r="AF373" s="6"/>
      <c r="AG373" s="6"/>
      <c r="AH373" s="6"/>
      <c r="AI373" s="6"/>
      <c r="AJ373" s="6" t="s">
        <v>58</v>
      </c>
      <c r="AK373" s="10" t="s">
        <v>149</v>
      </c>
      <c r="AL373" s="6" t="s">
        <v>59</v>
      </c>
      <c r="AM373" s="6" t="s">
        <v>137</v>
      </c>
      <c r="AN373" s="10" t="s">
        <v>78</v>
      </c>
      <c r="AO373" s="6" t="s">
        <v>79</v>
      </c>
      <c r="AP373" s="6"/>
      <c r="AQ373" s="14" t="s">
        <v>210</v>
      </c>
      <c r="AR373" s="14" t="s">
        <v>1169</v>
      </c>
      <c r="AS373" s="6" t="s">
        <v>1165</v>
      </c>
      <c r="AT373" s="6"/>
      <c r="AU373" s="14" t="s">
        <v>210</v>
      </c>
      <c r="AV373" s="14" t="s">
        <v>909</v>
      </c>
      <c r="AW373" s="6" t="s">
        <v>144</v>
      </c>
      <c r="AX373" s="6" t="s">
        <v>1170</v>
      </c>
    </row>
    <row r="374" spans="1:50" s="7" customFormat="1" ht="15" customHeight="1">
      <c r="A374" s="6" t="s">
        <v>50</v>
      </c>
      <c r="B374" s="5">
        <v>41801</v>
      </c>
      <c r="C374" s="6" t="s">
        <v>51</v>
      </c>
      <c r="D374" s="4" t="s">
        <v>133</v>
      </c>
      <c r="E374" s="6"/>
      <c r="F374" s="6" t="s">
        <v>383</v>
      </c>
      <c r="G374" s="8">
        <v>0.60555555555555551</v>
      </c>
      <c r="H374" s="9">
        <v>0.63888888888888895</v>
      </c>
      <c r="I374" s="57">
        <f t="shared" si="28"/>
        <v>48.000000000000149</v>
      </c>
      <c r="J374" s="10"/>
      <c r="K374" s="58" t="str">
        <f t="shared" si="29"/>
        <v/>
      </c>
      <c r="L374" s="10"/>
      <c r="M374" s="65" t="s">
        <v>54</v>
      </c>
      <c r="N374" s="65" t="s">
        <v>55</v>
      </c>
      <c r="O374" s="6" t="s">
        <v>85</v>
      </c>
      <c r="P374" s="6"/>
      <c r="Q374" s="6"/>
      <c r="R374" s="6"/>
      <c r="S374" s="6" t="s">
        <v>86</v>
      </c>
      <c r="T374" s="6"/>
      <c r="U374" s="12" t="s">
        <v>65</v>
      </c>
      <c r="V374" s="9"/>
      <c r="W374" s="13">
        <v>0</v>
      </c>
      <c r="X374" s="6"/>
      <c r="Y374" s="6"/>
      <c r="Z374" s="6"/>
      <c r="AA374" s="10"/>
      <c r="AB374" s="6"/>
      <c r="AC374" s="14"/>
      <c r="AD374" s="14"/>
      <c r="AE374" s="6"/>
      <c r="AF374" s="15"/>
      <c r="AG374" s="6"/>
      <c r="AH374" s="6"/>
      <c r="AI374" s="6"/>
      <c r="AJ374" s="11" t="s">
        <v>58</v>
      </c>
      <c r="AK374" s="10">
        <v>2000</v>
      </c>
      <c r="AL374" s="17" t="s">
        <v>338</v>
      </c>
      <c r="AM374" s="12">
        <v>2</v>
      </c>
      <c r="AN374" s="10" t="s">
        <v>71</v>
      </c>
      <c r="AO374" s="15" t="s">
        <v>79</v>
      </c>
      <c r="AP374" s="6"/>
      <c r="AQ374" s="14">
        <v>468901</v>
      </c>
      <c r="AR374" s="14">
        <v>6315728</v>
      </c>
      <c r="AS374" s="17" t="s">
        <v>1171</v>
      </c>
      <c r="AT374" s="35" t="s">
        <v>1172</v>
      </c>
      <c r="AU374" s="14">
        <v>468898</v>
      </c>
      <c r="AV374" s="14">
        <v>6315691</v>
      </c>
      <c r="AW374" s="6"/>
      <c r="AX374" s="6"/>
    </row>
    <row r="375" spans="1:50" s="7" customFormat="1" ht="15" customHeight="1">
      <c r="A375" s="6" t="s">
        <v>203</v>
      </c>
      <c r="B375" s="5">
        <v>41801</v>
      </c>
      <c r="C375" s="6" t="s">
        <v>51</v>
      </c>
      <c r="D375" s="1" t="s">
        <v>133</v>
      </c>
      <c r="E375" s="6"/>
      <c r="F375" s="6" t="s">
        <v>53</v>
      </c>
      <c r="G375" s="8">
        <v>0.61805555555555558</v>
      </c>
      <c r="H375" s="9">
        <v>0.62083333333333335</v>
      </c>
      <c r="I375" s="57">
        <f t="shared" si="28"/>
        <v>3.9999999999999858</v>
      </c>
      <c r="J375" s="10"/>
      <c r="K375" s="58" t="str">
        <f t="shared" si="29"/>
        <v/>
      </c>
      <c r="L375" s="10">
        <v>71</v>
      </c>
      <c r="M375" s="65" t="s">
        <v>54</v>
      </c>
      <c r="N375" s="65" t="s">
        <v>55</v>
      </c>
      <c r="O375" s="6" t="s">
        <v>268</v>
      </c>
      <c r="P375" s="6"/>
      <c r="Q375" s="6" t="s">
        <v>268</v>
      </c>
      <c r="R375" s="6"/>
      <c r="S375" s="6"/>
      <c r="T375" s="23"/>
      <c r="U375" s="6" t="s">
        <v>135</v>
      </c>
      <c r="V375" s="9"/>
      <c r="W375" s="13">
        <v>0</v>
      </c>
      <c r="X375" s="6"/>
      <c r="Y375" s="6"/>
      <c r="Z375" s="6"/>
      <c r="AA375" s="10"/>
      <c r="AB375" s="6"/>
      <c r="AC375" s="14"/>
      <c r="AD375" s="14"/>
      <c r="AE375" s="6"/>
      <c r="AF375" s="6"/>
      <c r="AG375" s="6"/>
      <c r="AH375" s="6"/>
      <c r="AI375" s="6"/>
      <c r="AJ375" s="6" t="s">
        <v>58</v>
      </c>
      <c r="AK375" s="10" t="s">
        <v>149</v>
      </c>
      <c r="AL375" s="6" t="s">
        <v>338</v>
      </c>
      <c r="AM375" s="6" t="s">
        <v>293</v>
      </c>
      <c r="AN375" s="10" t="s">
        <v>78</v>
      </c>
      <c r="AO375" s="6" t="s">
        <v>79</v>
      </c>
      <c r="AP375" s="6"/>
      <c r="AQ375" s="14" t="s">
        <v>269</v>
      </c>
      <c r="AR375" s="14" t="s">
        <v>1173</v>
      </c>
      <c r="AS375" s="6" t="s">
        <v>1174</v>
      </c>
      <c r="AT375" s="6"/>
      <c r="AU375" s="14" t="s">
        <v>271</v>
      </c>
      <c r="AV375" s="14" t="s">
        <v>1175</v>
      </c>
      <c r="AW375" s="6" t="s">
        <v>144</v>
      </c>
      <c r="AX375" s="6" t="s">
        <v>1176</v>
      </c>
    </row>
    <row r="376" spans="1:50" s="7" customFormat="1" ht="15" customHeight="1">
      <c r="A376" s="6" t="s">
        <v>203</v>
      </c>
      <c r="B376" s="5">
        <v>41801</v>
      </c>
      <c r="C376" s="6" t="s">
        <v>51</v>
      </c>
      <c r="D376" s="1" t="s">
        <v>133</v>
      </c>
      <c r="E376" s="6"/>
      <c r="F376" s="6" t="s">
        <v>53</v>
      </c>
      <c r="G376" s="8">
        <v>0.62708333333333333</v>
      </c>
      <c r="H376" s="9">
        <v>0.63194444444444442</v>
      </c>
      <c r="I376" s="57">
        <f t="shared" si="28"/>
        <v>6.9999999999999751</v>
      </c>
      <c r="J376" s="10"/>
      <c r="K376" s="58" t="str">
        <f t="shared" si="29"/>
        <v/>
      </c>
      <c r="L376" s="10">
        <v>173</v>
      </c>
      <c r="M376" s="65" t="s">
        <v>54</v>
      </c>
      <c r="N376" s="65" t="s">
        <v>55</v>
      </c>
      <c r="O376" s="6" t="s">
        <v>260</v>
      </c>
      <c r="P376" s="6"/>
      <c r="Q376" s="6" t="s">
        <v>911</v>
      </c>
      <c r="R376" s="6"/>
      <c r="S376" s="6"/>
      <c r="T376" s="23"/>
      <c r="U376" s="6" t="s">
        <v>387</v>
      </c>
      <c r="V376" s="9"/>
      <c r="W376" s="13">
        <v>0</v>
      </c>
      <c r="X376" s="6"/>
      <c r="Y376" s="6"/>
      <c r="Z376" s="6"/>
      <c r="AA376" s="10"/>
      <c r="AB376" s="6"/>
      <c r="AC376" s="14"/>
      <c r="AD376" s="14"/>
      <c r="AE376" s="6"/>
      <c r="AF376" s="6"/>
      <c r="AG376" s="6"/>
      <c r="AH376" s="6"/>
      <c r="AI376" s="6"/>
      <c r="AJ376" s="6" t="s">
        <v>58</v>
      </c>
      <c r="AK376" s="10" t="s">
        <v>149</v>
      </c>
      <c r="AL376" s="6" t="s">
        <v>338</v>
      </c>
      <c r="AM376" s="6" t="s">
        <v>293</v>
      </c>
      <c r="AN376" s="10" t="s">
        <v>99</v>
      </c>
      <c r="AO376" s="6" t="s">
        <v>79</v>
      </c>
      <c r="AP376" s="6"/>
      <c r="AQ376" s="14" t="s">
        <v>1177</v>
      </c>
      <c r="AR376" s="14" t="s">
        <v>1178</v>
      </c>
      <c r="AS376" s="6" t="s">
        <v>1179</v>
      </c>
      <c r="AT376" s="6"/>
      <c r="AU376" s="14" t="s">
        <v>1180</v>
      </c>
      <c r="AV376" s="14" t="s">
        <v>1181</v>
      </c>
      <c r="AW376" s="6" t="s">
        <v>144</v>
      </c>
      <c r="AX376" s="6" t="s">
        <v>1182</v>
      </c>
    </row>
    <row r="377" spans="1:50" s="7" customFormat="1" ht="15" customHeight="1">
      <c r="A377" s="1" t="s">
        <v>443</v>
      </c>
      <c r="B377" s="5">
        <v>41802</v>
      </c>
      <c r="C377" s="6" t="s">
        <v>51</v>
      </c>
      <c r="D377" s="1" t="s">
        <v>133</v>
      </c>
      <c r="E377" s="1"/>
      <c r="F377" s="1" t="s">
        <v>383</v>
      </c>
      <c r="G377" s="9">
        <v>0.40486111111111112</v>
      </c>
      <c r="H377" s="28" t="s">
        <v>1183</v>
      </c>
      <c r="I377" s="57">
        <f t="shared" si="28"/>
        <v>110.00000000000001</v>
      </c>
      <c r="J377" s="29"/>
      <c r="K377" s="58" t="str">
        <f t="shared" si="29"/>
        <v/>
      </c>
      <c r="L377" s="29">
        <v>32754</v>
      </c>
      <c r="M377" s="65" t="s">
        <v>54</v>
      </c>
      <c r="N377" s="65" t="s">
        <v>55</v>
      </c>
      <c r="O377" s="3" t="s">
        <v>468</v>
      </c>
      <c r="P377" s="1"/>
      <c r="Q377" s="1"/>
      <c r="R377" s="1"/>
      <c r="S377" s="1"/>
      <c r="T377" s="3" t="s">
        <v>469</v>
      </c>
      <c r="U377" s="1" t="s">
        <v>65</v>
      </c>
      <c r="V377" s="28"/>
      <c r="W377" s="13">
        <v>0</v>
      </c>
      <c r="X377" s="1"/>
      <c r="Y377" s="1"/>
      <c r="Z377" s="1"/>
      <c r="AA377" s="29"/>
      <c r="AB377" s="1"/>
      <c r="AC377" s="30"/>
      <c r="AD377" s="30"/>
      <c r="AE377" s="1"/>
      <c r="AF377" s="1"/>
      <c r="AG377" s="1"/>
      <c r="AH377" s="1"/>
      <c r="AI377" s="1"/>
      <c r="AJ377" s="1" t="s">
        <v>58</v>
      </c>
      <c r="AK377" s="29" t="s">
        <v>149</v>
      </c>
      <c r="AL377" s="1" t="s">
        <v>59</v>
      </c>
      <c r="AM377" s="1" t="s">
        <v>59</v>
      </c>
      <c r="AN377" s="29">
        <v>0</v>
      </c>
      <c r="AO377" s="1" t="s">
        <v>138</v>
      </c>
      <c r="AP377" s="1"/>
      <c r="AQ377" s="30">
        <v>454592</v>
      </c>
      <c r="AR377" s="30" t="s">
        <v>1184</v>
      </c>
      <c r="AS377" s="1" t="s">
        <v>395</v>
      </c>
      <c r="AT377" s="1"/>
      <c r="AU377" s="30">
        <v>454581</v>
      </c>
      <c r="AV377" s="30">
        <v>6316019</v>
      </c>
      <c r="AW377" s="1"/>
      <c r="AX377" s="1"/>
    </row>
    <row r="378" spans="1:50" s="7" customFormat="1" ht="15" customHeight="1">
      <c r="A378" s="1" t="s">
        <v>443</v>
      </c>
      <c r="B378" s="5">
        <v>41802</v>
      </c>
      <c r="C378" s="6" t="s">
        <v>51</v>
      </c>
      <c r="D378" s="7" t="s">
        <v>52</v>
      </c>
      <c r="E378" s="1" t="s">
        <v>616</v>
      </c>
      <c r="F378" s="1" t="s">
        <v>383</v>
      </c>
      <c r="G378" s="9">
        <v>0.48194444444444445</v>
      </c>
      <c r="H378" s="28" t="s">
        <v>1185</v>
      </c>
      <c r="I378" s="57">
        <f t="shared" si="28"/>
        <v>7.9999999999999716</v>
      </c>
      <c r="J378" s="29">
        <v>404298</v>
      </c>
      <c r="K378" s="58">
        <f t="shared" si="29"/>
        <v>40.4298</v>
      </c>
      <c r="L378" s="29"/>
      <c r="M378" s="65" t="s">
        <v>54</v>
      </c>
      <c r="N378" s="65" t="s">
        <v>55</v>
      </c>
      <c r="O378" s="3" t="s">
        <v>468</v>
      </c>
      <c r="P378" s="1"/>
      <c r="Q378" s="1"/>
      <c r="R378" s="1"/>
      <c r="S378" s="1"/>
      <c r="T378" s="3" t="s">
        <v>469</v>
      </c>
      <c r="U378" s="1" t="s">
        <v>65</v>
      </c>
      <c r="V378" s="28"/>
      <c r="W378" s="13">
        <v>0</v>
      </c>
      <c r="X378" s="1"/>
      <c r="Y378" s="1"/>
      <c r="Z378" s="1"/>
      <c r="AA378" s="29"/>
      <c r="AB378" s="1"/>
      <c r="AC378" s="30"/>
      <c r="AD378" s="30"/>
      <c r="AE378" s="1"/>
      <c r="AF378" s="1"/>
      <c r="AG378" s="1"/>
      <c r="AH378" s="1"/>
      <c r="AI378" s="1"/>
      <c r="AJ378" s="1" t="s">
        <v>58</v>
      </c>
      <c r="AK378" s="29" t="s">
        <v>149</v>
      </c>
      <c r="AL378" s="1" t="s">
        <v>59</v>
      </c>
      <c r="AM378" s="1" t="s">
        <v>59</v>
      </c>
      <c r="AN378" s="29">
        <v>0</v>
      </c>
      <c r="AO378" s="1" t="s">
        <v>138</v>
      </c>
      <c r="AP378" s="1"/>
      <c r="AQ378" s="30">
        <v>454847</v>
      </c>
      <c r="AR378" s="30" t="s">
        <v>1186</v>
      </c>
      <c r="AS378" s="1" t="s">
        <v>395</v>
      </c>
      <c r="AT378" s="1"/>
      <c r="AU378" s="30">
        <v>454597</v>
      </c>
      <c r="AV378" s="30">
        <v>6316041</v>
      </c>
      <c r="AW378" s="1"/>
      <c r="AX378" s="1"/>
    </row>
    <row r="379" spans="1:50" s="7" customFormat="1" ht="15" customHeight="1">
      <c r="A379" s="1" t="s">
        <v>443</v>
      </c>
      <c r="B379" s="5">
        <v>41802</v>
      </c>
      <c r="C379" s="6" t="s">
        <v>51</v>
      </c>
      <c r="D379" s="1" t="s">
        <v>133</v>
      </c>
      <c r="E379" s="1"/>
      <c r="F379" s="1" t="s">
        <v>383</v>
      </c>
      <c r="G379" s="9">
        <v>0.60972222222222217</v>
      </c>
      <c r="H379" s="28" t="s">
        <v>1187</v>
      </c>
      <c r="I379" s="57">
        <f t="shared" si="28"/>
        <v>42.000000000000171</v>
      </c>
      <c r="J379" s="29"/>
      <c r="K379" s="58" t="str">
        <f t="shared" si="29"/>
        <v/>
      </c>
      <c r="L379" s="29">
        <v>11170</v>
      </c>
      <c r="M379" s="65" t="s">
        <v>54</v>
      </c>
      <c r="N379" s="65" t="s">
        <v>55</v>
      </c>
      <c r="O379" s="3" t="s">
        <v>642</v>
      </c>
      <c r="P379" s="1"/>
      <c r="Q379" s="1"/>
      <c r="R379" s="1"/>
      <c r="S379" s="1"/>
      <c r="T379" s="3" t="s">
        <v>643</v>
      </c>
      <c r="U379" s="1" t="s">
        <v>65</v>
      </c>
      <c r="V379" s="28"/>
      <c r="W379" s="13">
        <v>0</v>
      </c>
      <c r="X379" s="1"/>
      <c r="Y379" s="1"/>
      <c r="Z379" s="1"/>
      <c r="AA379" s="29"/>
      <c r="AB379" s="1"/>
      <c r="AC379" s="30"/>
      <c r="AD379" s="30"/>
      <c r="AE379" s="1"/>
      <c r="AF379" s="1"/>
      <c r="AG379" s="1"/>
      <c r="AH379" s="1"/>
      <c r="AI379" s="1"/>
      <c r="AJ379" s="1" t="s">
        <v>58</v>
      </c>
      <c r="AK379" s="29" t="s">
        <v>447</v>
      </c>
      <c r="AL379" s="1" t="s">
        <v>59</v>
      </c>
      <c r="AM379" s="1" t="s">
        <v>137</v>
      </c>
      <c r="AN379" s="29" t="s">
        <v>71</v>
      </c>
      <c r="AO379" s="1" t="s">
        <v>138</v>
      </c>
      <c r="AP379" s="1"/>
      <c r="AQ379" s="30">
        <v>458811</v>
      </c>
      <c r="AR379" s="30" t="s">
        <v>1188</v>
      </c>
      <c r="AS379" s="1" t="s">
        <v>629</v>
      </c>
      <c r="AT379" s="1"/>
      <c r="AU379" s="30">
        <v>458838</v>
      </c>
      <c r="AV379" s="30">
        <v>6317981</v>
      </c>
      <c r="AW379" s="1"/>
      <c r="AX379" s="1"/>
    </row>
    <row r="380" spans="1:50" s="7" customFormat="1" ht="15" customHeight="1">
      <c r="A380" s="1" t="s">
        <v>443</v>
      </c>
      <c r="B380" s="5">
        <v>41802</v>
      </c>
      <c r="C380" s="6" t="s">
        <v>51</v>
      </c>
      <c r="D380" s="7" t="s">
        <v>52</v>
      </c>
      <c r="E380" s="1" t="s">
        <v>616</v>
      </c>
      <c r="F380" s="1" t="s">
        <v>383</v>
      </c>
      <c r="G380" s="9">
        <v>0.6479166666666667</v>
      </c>
      <c r="H380" s="28" t="s">
        <v>662</v>
      </c>
      <c r="I380" s="57">
        <f t="shared" si="28"/>
        <v>10.999999999999961</v>
      </c>
      <c r="J380" s="29">
        <v>100435</v>
      </c>
      <c r="K380" s="58">
        <f t="shared" si="29"/>
        <v>10.0435</v>
      </c>
      <c r="L380" s="29"/>
      <c r="M380" s="65" t="s">
        <v>54</v>
      </c>
      <c r="N380" s="65" t="s">
        <v>55</v>
      </c>
      <c r="O380" s="3" t="s">
        <v>642</v>
      </c>
      <c r="P380" s="1"/>
      <c r="Q380" s="1"/>
      <c r="R380" s="1"/>
      <c r="S380" s="1"/>
      <c r="T380" s="3" t="s">
        <v>643</v>
      </c>
      <c r="U380" s="1" t="s">
        <v>65</v>
      </c>
      <c r="V380" s="28"/>
      <c r="W380" s="13">
        <v>0</v>
      </c>
      <c r="X380" s="1"/>
      <c r="Y380" s="1"/>
      <c r="Z380" s="1"/>
      <c r="AA380" s="29"/>
      <c r="AB380" s="1"/>
      <c r="AC380" s="30"/>
      <c r="AD380" s="30"/>
      <c r="AE380" s="1"/>
      <c r="AF380" s="1"/>
      <c r="AG380" s="1"/>
      <c r="AH380" s="1"/>
      <c r="AI380" s="1"/>
      <c r="AJ380" s="1" t="s">
        <v>58</v>
      </c>
      <c r="AK380" s="29" t="s">
        <v>447</v>
      </c>
      <c r="AL380" s="1" t="s">
        <v>59</v>
      </c>
      <c r="AM380" s="1" t="s">
        <v>137</v>
      </c>
      <c r="AN380" s="29" t="s">
        <v>71</v>
      </c>
      <c r="AO380" s="1" t="s">
        <v>138</v>
      </c>
      <c r="AP380" s="1"/>
      <c r="AQ380" s="30">
        <v>459319</v>
      </c>
      <c r="AR380" s="30" t="s">
        <v>1189</v>
      </c>
      <c r="AS380" s="1" t="s">
        <v>1190</v>
      </c>
      <c r="AT380" s="1"/>
      <c r="AU380" s="30">
        <v>459294</v>
      </c>
      <c r="AV380" s="30">
        <v>6317781</v>
      </c>
      <c r="AW380" s="1"/>
      <c r="AX380" s="1"/>
    </row>
    <row r="381" spans="1:50" s="7" customFormat="1" ht="15" customHeight="1">
      <c r="A381" s="6" t="s">
        <v>382</v>
      </c>
      <c r="B381" s="5">
        <v>41803</v>
      </c>
      <c r="C381" s="6" t="s">
        <v>51</v>
      </c>
      <c r="D381" s="1" t="s">
        <v>133</v>
      </c>
      <c r="E381" s="6"/>
      <c r="F381" s="6" t="s">
        <v>383</v>
      </c>
      <c r="G381" s="8">
        <v>0.375</v>
      </c>
      <c r="H381" s="9">
        <v>0.61039351851851853</v>
      </c>
      <c r="I381" s="57">
        <f t="shared" si="28"/>
        <v>338.9666666666667</v>
      </c>
      <c r="J381" s="10"/>
      <c r="K381" s="58" t="str">
        <f t="shared" si="29"/>
        <v/>
      </c>
      <c r="L381" s="10">
        <v>2300</v>
      </c>
      <c r="M381" s="65" t="s">
        <v>54</v>
      </c>
      <c r="N381" s="65" t="s">
        <v>55</v>
      </c>
      <c r="O381" s="6" t="s">
        <v>570</v>
      </c>
      <c r="P381" s="6"/>
      <c r="Q381" s="6"/>
      <c r="R381" s="6" t="s">
        <v>570</v>
      </c>
      <c r="S381" s="6"/>
      <c r="T381" s="23"/>
      <c r="U381" s="6" t="s">
        <v>387</v>
      </c>
      <c r="V381" s="9"/>
      <c r="W381" s="13">
        <v>0</v>
      </c>
      <c r="X381" s="6"/>
      <c r="Y381" s="6"/>
      <c r="Z381" s="6"/>
      <c r="AA381" s="10"/>
      <c r="AB381" s="6"/>
      <c r="AC381" s="14"/>
      <c r="AD381" s="14"/>
      <c r="AE381" s="6"/>
      <c r="AF381" s="6"/>
      <c r="AG381" s="6"/>
      <c r="AH381" s="6"/>
      <c r="AI381" s="6"/>
      <c r="AJ381" s="6" t="s">
        <v>58</v>
      </c>
      <c r="AK381" s="10" t="s">
        <v>136</v>
      </c>
      <c r="AL381" s="6" t="s">
        <v>59</v>
      </c>
      <c r="AM381" s="6" t="s">
        <v>137</v>
      </c>
      <c r="AN381" s="10" t="s">
        <v>102</v>
      </c>
      <c r="AO381" s="6" t="s">
        <v>138</v>
      </c>
      <c r="AP381" s="6"/>
      <c r="AQ381" s="14" t="s">
        <v>1191</v>
      </c>
      <c r="AR381" s="14" t="s">
        <v>1192</v>
      </c>
      <c r="AS381" s="6" t="s">
        <v>875</v>
      </c>
      <c r="AT381" s="6"/>
      <c r="AU381" s="14" t="s">
        <v>1193</v>
      </c>
      <c r="AV381" s="14" t="s">
        <v>1194</v>
      </c>
      <c r="AW381" s="6" t="s">
        <v>144</v>
      </c>
      <c r="AX381" s="6" t="s">
        <v>1195</v>
      </c>
    </row>
    <row r="382" spans="1:50" s="7" customFormat="1" ht="15" customHeight="1">
      <c r="A382" s="6" t="s">
        <v>132</v>
      </c>
      <c r="B382" s="5">
        <v>41803</v>
      </c>
      <c r="C382" s="6" t="s">
        <v>51</v>
      </c>
      <c r="D382" s="1" t="s">
        <v>133</v>
      </c>
      <c r="E382" s="6"/>
      <c r="F382" s="6" t="s">
        <v>53</v>
      </c>
      <c r="G382" s="8">
        <v>0.40277777777777773</v>
      </c>
      <c r="H382" s="9">
        <v>0.41319444444444442</v>
      </c>
      <c r="I382" s="57">
        <f t="shared" si="28"/>
        <v>15.000000000000027</v>
      </c>
      <c r="J382" s="10"/>
      <c r="K382" s="58" t="str">
        <f t="shared" si="29"/>
        <v/>
      </c>
      <c r="L382" s="10">
        <v>575</v>
      </c>
      <c r="M382" s="65" t="s">
        <v>54</v>
      </c>
      <c r="N382" s="65" t="s">
        <v>55</v>
      </c>
      <c r="O382" s="6" t="s">
        <v>319</v>
      </c>
      <c r="P382" s="6" t="s">
        <v>319</v>
      </c>
      <c r="Q382" s="6"/>
      <c r="R382" s="6"/>
      <c r="S382" s="6"/>
      <c r="T382" s="23"/>
      <c r="U382" s="6" t="s">
        <v>429</v>
      </c>
      <c r="V382" s="9"/>
      <c r="W382" s="13">
        <v>0</v>
      </c>
      <c r="X382" s="6"/>
      <c r="Y382" s="6"/>
      <c r="Z382" s="6"/>
      <c r="AA382" s="10"/>
      <c r="AB382" s="6"/>
      <c r="AC382" s="14"/>
      <c r="AD382" s="14"/>
      <c r="AE382" s="6"/>
      <c r="AF382" s="6"/>
      <c r="AG382" s="6"/>
      <c r="AH382" s="6"/>
      <c r="AI382" s="6"/>
      <c r="AJ382" s="6" t="s">
        <v>172</v>
      </c>
      <c r="AK382" s="10" t="s">
        <v>149</v>
      </c>
      <c r="AL382" s="6" t="s">
        <v>59</v>
      </c>
      <c r="AM382" s="6" t="s">
        <v>59</v>
      </c>
      <c r="AN382" s="10" t="s">
        <v>135</v>
      </c>
      <c r="AO382" s="6" t="s">
        <v>138</v>
      </c>
      <c r="AP382" s="6"/>
      <c r="AQ382" s="14"/>
      <c r="AR382" s="14"/>
      <c r="AS382" s="6" t="s">
        <v>1196</v>
      </c>
      <c r="AT382" s="6"/>
      <c r="AU382" s="14"/>
      <c r="AV382" s="14"/>
      <c r="AW382" s="6" t="s">
        <v>417</v>
      </c>
      <c r="AX382" s="6"/>
    </row>
    <row r="383" spans="1:50" s="7" customFormat="1" ht="15" customHeight="1">
      <c r="A383" s="6" t="s">
        <v>50</v>
      </c>
      <c r="B383" s="5">
        <v>41803</v>
      </c>
      <c r="C383" s="6" t="s">
        <v>51</v>
      </c>
      <c r="D383" s="4" t="s">
        <v>133</v>
      </c>
      <c r="E383" s="6"/>
      <c r="F383" s="24" t="s">
        <v>53</v>
      </c>
      <c r="G383" s="8">
        <v>0.40763888888888888</v>
      </c>
      <c r="H383" s="9">
        <v>0.41875000000000001</v>
      </c>
      <c r="I383" s="57">
        <f t="shared" si="28"/>
        <v>16.000000000000021</v>
      </c>
      <c r="J383" s="10"/>
      <c r="K383" s="58" t="str">
        <f t="shared" si="29"/>
        <v/>
      </c>
      <c r="L383" s="10"/>
      <c r="M383" s="65" t="s">
        <v>54</v>
      </c>
      <c r="N383" s="65" t="s">
        <v>55</v>
      </c>
      <c r="O383" s="6" t="s">
        <v>83</v>
      </c>
      <c r="P383" s="6"/>
      <c r="Q383" s="6"/>
      <c r="R383" s="6"/>
      <c r="S383" s="6" t="s">
        <v>84</v>
      </c>
      <c r="T383" s="6"/>
      <c r="U383" s="12" t="s">
        <v>65</v>
      </c>
      <c r="V383" s="9"/>
      <c r="W383" s="13">
        <v>0</v>
      </c>
      <c r="X383" s="6"/>
      <c r="Y383" s="6"/>
      <c r="Z383" s="6"/>
      <c r="AA383" s="10"/>
      <c r="AB383" s="6"/>
      <c r="AC383" s="14"/>
      <c r="AD383" s="14"/>
      <c r="AE383" s="6"/>
      <c r="AF383" s="15"/>
      <c r="AG383" s="6"/>
      <c r="AH383" s="6"/>
      <c r="AI383" s="6"/>
      <c r="AJ383" s="11" t="s">
        <v>58</v>
      </c>
      <c r="AK383" s="10">
        <v>2000</v>
      </c>
      <c r="AL383" s="17" t="s">
        <v>59</v>
      </c>
      <c r="AM383" s="12">
        <v>1</v>
      </c>
      <c r="AN383" s="10" t="s">
        <v>71</v>
      </c>
      <c r="AO383" s="15" t="s">
        <v>65</v>
      </c>
      <c r="AP383" s="6"/>
      <c r="AQ383" s="14">
        <v>471791</v>
      </c>
      <c r="AR383" s="14">
        <v>6317987</v>
      </c>
      <c r="AS383" s="17" t="s">
        <v>1197</v>
      </c>
      <c r="AT383" s="35" t="s">
        <v>1197</v>
      </c>
      <c r="AU383" s="14">
        <v>471791</v>
      </c>
      <c r="AV383" s="14">
        <v>6317987</v>
      </c>
      <c r="AW383" s="6"/>
      <c r="AX383" s="6"/>
    </row>
    <row r="384" spans="1:50" s="7" customFormat="1" ht="15" customHeight="1">
      <c r="A384" s="1" t="s">
        <v>443</v>
      </c>
      <c r="B384" s="5">
        <v>41803</v>
      </c>
      <c r="C384" s="6" t="s">
        <v>51</v>
      </c>
      <c r="D384" s="1" t="s">
        <v>133</v>
      </c>
      <c r="E384" s="1"/>
      <c r="F384" s="1" t="s">
        <v>383</v>
      </c>
      <c r="G384" s="9">
        <v>0.4145833333333333</v>
      </c>
      <c r="H384" s="28" t="s">
        <v>1198</v>
      </c>
      <c r="I384" s="57">
        <f t="shared" si="28"/>
        <v>99.000000000000043</v>
      </c>
      <c r="J384" s="29"/>
      <c r="K384" s="58" t="str">
        <f t="shared" si="29"/>
        <v/>
      </c>
      <c r="L384" s="29">
        <v>22760</v>
      </c>
      <c r="M384" s="65" t="s">
        <v>54</v>
      </c>
      <c r="N384" s="65" t="s">
        <v>55</v>
      </c>
      <c r="O384" s="3" t="s">
        <v>493</v>
      </c>
      <c r="P384" s="1"/>
      <c r="Q384" s="1"/>
      <c r="R384" s="1"/>
      <c r="S384" s="1"/>
      <c r="T384" s="3" t="s">
        <v>494</v>
      </c>
      <c r="U384" s="1" t="s">
        <v>65</v>
      </c>
      <c r="V384" s="28"/>
      <c r="W384" s="13">
        <v>0</v>
      </c>
      <c r="X384" s="1"/>
      <c r="Y384" s="1"/>
      <c r="Z384" s="1"/>
      <c r="AA384" s="29"/>
      <c r="AB384" s="1"/>
      <c r="AC384" s="30"/>
      <c r="AD384" s="30"/>
      <c r="AE384" s="1"/>
      <c r="AF384" s="1"/>
      <c r="AG384" s="1"/>
      <c r="AH384" s="1"/>
      <c r="AI384" s="1"/>
      <c r="AJ384" s="1" t="s">
        <v>58</v>
      </c>
      <c r="AK384" s="29" t="s">
        <v>447</v>
      </c>
      <c r="AL384" s="1" t="s">
        <v>59</v>
      </c>
      <c r="AM384" s="1" t="s">
        <v>59</v>
      </c>
      <c r="AN384" s="29">
        <v>0</v>
      </c>
      <c r="AO384" s="1" t="s">
        <v>138</v>
      </c>
      <c r="AP384" s="1"/>
      <c r="AQ384" s="30">
        <v>458780</v>
      </c>
      <c r="AR384" s="30" t="s">
        <v>1199</v>
      </c>
      <c r="AS384" s="1" t="s">
        <v>480</v>
      </c>
      <c r="AT384" s="1"/>
      <c r="AU384" s="30">
        <v>461015</v>
      </c>
      <c r="AV384" s="30">
        <v>6323688</v>
      </c>
      <c r="AW384" s="1"/>
      <c r="AX384" s="1"/>
    </row>
    <row r="385" spans="1:50" s="7" customFormat="1" ht="15" customHeight="1">
      <c r="A385" s="6" t="s">
        <v>50</v>
      </c>
      <c r="B385" s="5">
        <v>41803</v>
      </c>
      <c r="C385" s="6" t="s">
        <v>51</v>
      </c>
      <c r="D385" s="4" t="s">
        <v>133</v>
      </c>
      <c r="E385" s="6"/>
      <c r="F385" s="24" t="s">
        <v>53</v>
      </c>
      <c r="G385" s="8">
        <v>0.64930555555555558</v>
      </c>
      <c r="H385" s="9">
        <v>0.65555555555555556</v>
      </c>
      <c r="I385" s="57">
        <f t="shared" si="28"/>
        <v>8.999999999999968</v>
      </c>
      <c r="J385" s="10"/>
      <c r="K385" s="58" t="str">
        <f t="shared" si="29"/>
        <v/>
      </c>
      <c r="L385" s="10"/>
      <c r="M385" s="65" t="s">
        <v>54</v>
      </c>
      <c r="N385" s="65" t="s">
        <v>71</v>
      </c>
      <c r="O385" s="6" t="s">
        <v>174</v>
      </c>
      <c r="P385" s="6"/>
      <c r="Q385" s="6"/>
      <c r="R385" s="6"/>
      <c r="S385" s="6" t="s">
        <v>175</v>
      </c>
      <c r="T385" s="6"/>
      <c r="U385" s="12" t="s">
        <v>65</v>
      </c>
      <c r="V385" s="9"/>
      <c r="W385" s="13">
        <v>0</v>
      </c>
      <c r="X385" s="6"/>
      <c r="Y385" s="6"/>
      <c r="Z385" s="6"/>
      <c r="AA385" s="10"/>
      <c r="AB385" s="6"/>
      <c r="AC385" s="14"/>
      <c r="AD385" s="14"/>
      <c r="AE385" s="6"/>
      <c r="AF385" s="15"/>
      <c r="AG385" s="6"/>
      <c r="AH385" s="6"/>
      <c r="AI385" s="6"/>
      <c r="AJ385" s="11" t="s">
        <v>58</v>
      </c>
      <c r="AK385" s="10">
        <v>2000</v>
      </c>
      <c r="AL385" s="17" t="s">
        <v>59</v>
      </c>
      <c r="AM385" s="12">
        <v>2</v>
      </c>
      <c r="AN385" s="10" t="s">
        <v>111</v>
      </c>
      <c r="AO385" s="15" t="s">
        <v>65</v>
      </c>
      <c r="AP385" s="6"/>
      <c r="AQ385" s="14">
        <v>479750</v>
      </c>
      <c r="AR385" s="14">
        <v>6308075</v>
      </c>
      <c r="AS385" s="17" t="s">
        <v>1200</v>
      </c>
      <c r="AT385" s="35" t="s">
        <v>1201</v>
      </c>
      <c r="AU385" s="14">
        <v>479738</v>
      </c>
      <c r="AV385" s="14">
        <v>6307162</v>
      </c>
      <c r="AW385" s="6"/>
      <c r="AX385" s="6"/>
    </row>
    <row r="386" spans="1:50" s="7" customFormat="1" ht="15" customHeight="1">
      <c r="A386" s="1" t="s">
        <v>443</v>
      </c>
      <c r="B386" s="5">
        <v>41803</v>
      </c>
      <c r="C386" s="6" t="s">
        <v>51</v>
      </c>
      <c r="D386" s="1" t="s">
        <v>133</v>
      </c>
      <c r="E386" s="1"/>
      <c r="F386" s="1" t="s">
        <v>383</v>
      </c>
      <c r="G386" s="9">
        <v>0.71111111111111114</v>
      </c>
      <c r="H386" s="28" t="s">
        <v>1202</v>
      </c>
      <c r="I386" s="57">
        <f t="shared" si="28"/>
        <v>50.999999999999979</v>
      </c>
      <c r="J386" s="29"/>
      <c r="K386" s="58" t="str">
        <f t="shared" si="29"/>
        <v/>
      </c>
      <c r="L386" s="29">
        <v>3402</v>
      </c>
      <c r="M386" s="65" t="s">
        <v>54</v>
      </c>
      <c r="N386" s="65" t="s">
        <v>55</v>
      </c>
      <c r="O386" s="3" t="s">
        <v>490</v>
      </c>
      <c r="P386" s="1"/>
      <c r="Q386" s="1"/>
      <c r="R386" s="1"/>
      <c r="S386" s="1"/>
      <c r="T386" s="3" t="s">
        <v>491</v>
      </c>
      <c r="U386" s="1" t="s">
        <v>65</v>
      </c>
      <c r="V386" s="28"/>
      <c r="W386" s="13">
        <v>0</v>
      </c>
      <c r="X386" s="1"/>
      <c r="Y386" s="1"/>
      <c r="Z386" s="1"/>
      <c r="AA386" s="29"/>
      <c r="AB386" s="1"/>
      <c r="AC386" s="30"/>
      <c r="AD386" s="30"/>
      <c r="AE386" s="1"/>
      <c r="AF386" s="1"/>
      <c r="AG386" s="1"/>
      <c r="AH386" s="1"/>
      <c r="AI386" s="1"/>
      <c r="AJ386" s="1" t="s">
        <v>58</v>
      </c>
      <c r="AK386" s="29" t="s">
        <v>447</v>
      </c>
      <c r="AL386" s="1" t="s">
        <v>59</v>
      </c>
      <c r="AM386" s="1" t="s">
        <v>59</v>
      </c>
      <c r="AN386" s="29">
        <v>0</v>
      </c>
      <c r="AO386" s="1" t="s">
        <v>138</v>
      </c>
      <c r="AP386" s="1"/>
      <c r="AQ386" s="30">
        <v>465027</v>
      </c>
      <c r="AR386" s="30" t="s">
        <v>1203</v>
      </c>
      <c r="AS386" s="1" t="s">
        <v>1204</v>
      </c>
      <c r="AT386" s="1"/>
      <c r="AU386" s="30">
        <v>465028</v>
      </c>
      <c r="AV386" s="30" t="s">
        <v>1205</v>
      </c>
      <c r="AW386" s="1"/>
      <c r="AX386" s="1"/>
    </row>
    <row r="387" spans="1:50" s="7" customFormat="1" ht="15" customHeight="1">
      <c r="A387" s="1" t="s">
        <v>443</v>
      </c>
      <c r="B387" s="5">
        <v>41803</v>
      </c>
      <c r="C387" s="6" t="s">
        <v>51</v>
      </c>
      <c r="D387" s="7" t="s">
        <v>52</v>
      </c>
      <c r="E387" s="1" t="s">
        <v>616</v>
      </c>
      <c r="F387" s="1" t="s">
        <v>383</v>
      </c>
      <c r="G387" s="9">
        <v>0.72013888888888899</v>
      </c>
      <c r="H387" s="28" t="s">
        <v>1206</v>
      </c>
      <c r="I387" s="57">
        <f t="shared" si="28"/>
        <v>35.999999999999872</v>
      </c>
      <c r="J387" s="29">
        <v>243207</v>
      </c>
      <c r="K387" s="58">
        <f t="shared" si="29"/>
        <v>24.320699999999999</v>
      </c>
      <c r="L387" s="29"/>
      <c r="M387" s="65" t="s">
        <v>54</v>
      </c>
      <c r="N387" s="65" t="s">
        <v>55</v>
      </c>
      <c r="O387" s="3" t="s">
        <v>490</v>
      </c>
      <c r="P387" s="1"/>
      <c r="Q387" s="1"/>
      <c r="R387" s="1"/>
      <c r="S387" s="1"/>
      <c r="T387" s="3" t="s">
        <v>491</v>
      </c>
      <c r="U387" s="1" t="s">
        <v>65</v>
      </c>
      <c r="V387" s="28"/>
      <c r="W387" s="13">
        <v>0</v>
      </c>
      <c r="X387" s="1"/>
      <c r="Y387" s="1"/>
      <c r="Z387" s="1"/>
      <c r="AA387" s="29"/>
      <c r="AB387" s="1"/>
      <c r="AC387" s="30"/>
      <c r="AD387" s="30"/>
      <c r="AE387" s="1"/>
      <c r="AF387" s="1"/>
      <c r="AG387" s="1"/>
      <c r="AH387" s="1"/>
      <c r="AI387" s="1"/>
      <c r="AJ387" s="1" t="s">
        <v>58</v>
      </c>
      <c r="AK387" s="29" t="s">
        <v>447</v>
      </c>
      <c r="AL387" s="1" t="s">
        <v>59</v>
      </c>
      <c r="AM387" s="1" t="s">
        <v>59</v>
      </c>
      <c r="AN387" s="29">
        <v>0</v>
      </c>
      <c r="AO387" s="1" t="s">
        <v>138</v>
      </c>
      <c r="AP387" s="1"/>
      <c r="AQ387" s="30">
        <v>464987</v>
      </c>
      <c r="AR387" s="30" t="s">
        <v>1207</v>
      </c>
      <c r="AS387" s="1" t="s">
        <v>1123</v>
      </c>
      <c r="AT387" s="1"/>
      <c r="AU387" s="30">
        <v>464985</v>
      </c>
      <c r="AV387" s="30">
        <v>6318008</v>
      </c>
      <c r="AW387" s="1"/>
      <c r="AX387" s="1"/>
    </row>
    <row r="388" spans="1:50" s="7" customFormat="1" ht="15" customHeight="1">
      <c r="A388" s="6" t="s">
        <v>132</v>
      </c>
      <c r="B388" s="5">
        <v>41803</v>
      </c>
      <c r="C388" s="6" t="s">
        <v>51</v>
      </c>
      <c r="D388" s="6" t="s">
        <v>52</v>
      </c>
      <c r="E388" s="6" t="s">
        <v>798</v>
      </c>
      <c r="F388" s="6" t="s">
        <v>383</v>
      </c>
      <c r="G388" s="8">
        <v>0.79583333333333339</v>
      </c>
      <c r="H388" s="9">
        <v>0.80347222222222225</v>
      </c>
      <c r="I388" s="57">
        <f t="shared" si="28"/>
        <v>10.999999999999961</v>
      </c>
      <c r="J388" s="10"/>
      <c r="K388" s="58" t="str">
        <f t="shared" si="29"/>
        <v/>
      </c>
      <c r="L388" s="10">
        <v>625</v>
      </c>
      <c r="M388" s="65" t="s">
        <v>54</v>
      </c>
      <c r="N388" s="65" t="s">
        <v>55</v>
      </c>
      <c r="O388" s="6" t="s">
        <v>275</v>
      </c>
      <c r="P388" s="6" t="s">
        <v>275</v>
      </c>
      <c r="Q388" s="6"/>
      <c r="R388" s="6"/>
      <c r="S388" s="6"/>
      <c r="T388" s="23"/>
      <c r="U388" s="6" t="s">
        <v>399</v>
      </c>
      <c r="V388" s="9"/>
      <c r="W388" s="13">
        <v>0</v>
      </c>
      <c r="X388" s="6"/>
      <c r="Y388" s="6"/>
      <c r="Z388" s="6"/>
      <c r="AA388" s="10"/>
      <c r="AB388" s="6"/>
      <c r="AC388" s="14"/>
      <c r="AD388" s="14"/>
      <c r="AE388" s="6"/>
      <c r="AF388" s="6"/>
      <c r="AG388" s="6"/>
      <c r="AH388" s="6"/>
      <c r="AI388" s="6"/>
      <c r="AJ388" s="6" t="s">
        <v>58</v>
      </c>
      <c r="AK388" s="10" t="s">
        <v>149</v>
      </c>
      <c r="AL388" s="6" t="s">
        <v>59</v>
      </c>
      <c r="AM388" s="6" t="s">
        <v>59</v>
      </c>
      <c r="AN388" s="10" t="s">
        <v>135</v>
      </c>
      <c r="AO388" s="6" t="s">
        <v>138</v>
      </c>
      <c r="AP388" s="6"/>
      <c r="AQ388" s="14" t="s">
        <v>994</v>
      </c>
      <c r="AR388" s="14" t="s">
        <v>1208</v>
      </c>
      <c r="AS388" s="6" t="s">
        <v>1209</v>
      </c>
      <c r="AT388" s="6"/>
      <c r="AU388" s="14" t="s">
        <v>1045</v>
      </c>
      <c r="AV388" s="14" t="s">
        <v>1210</v>
      </c>
      <c r="AW388" s="6" t="s">
        <v>144</v>
      </c>
      <c r="AX388" s="6" t="s">
        <v>1211</v>
      </c>
    </row>
    <row r="389" spans="1:50" s="7" customFormat="1" ht="15" customHeight="1">
      <c r="A389" s="6" t="s">
        <v>132</v>
      </c>
      <c r="B389" s="5">
        <v>41803</v>
      </c>
      <c r="C389" s="6" t="s">
        <v>51</v>
      </c>
      <c r="D389" s="6" t="s">
        <v>52</v>
      </c>
      <c r="E389" s="6" t="s">
        <v>798</v>
      </c>
      <c r="F389" s="6" t="s">
        <v>383</v>
      </c>
      <c r="G389" s="8">
        <v>0.8208333333333333</v>
      </c>
      <c r="H389" s="9">
        <v>0.82916666666666661</v>
      </c>
      <c r="I389" s="57">
        <f t="shared" si="28"/>
        <v>11.999999999999957</v>
      </c>
      <c r="J389" s="10"/>
      <c r="K389" s="58" t="str">
        <f t="shared" si="29"/>
        <v/>
      </c>
      <c r="L389" s="10">
        <v>951</v>
      </c>
      <c r="M389" s="65" t="s">
        <v>54</v>
      </c>
      <c r="N389" s="65" t="s">
        <v>55</v>
      </c>
      <c r="O389" s="6" t="s">
        <v>275</v>
      </c>
      <c r="P389" s="6" t="s">
        <v>275</v>
      </c>
      <c r="Q389" s="6"/>
      <c r="R389" s="6"/>
      <c r="S389" s="6"/>
      <c r="T389" s="23"/>
      <c r="U389" s="6" t="s">
        <v>399</v>
      </c>
      <c r="V389" s="9"/>
      <c r="W389" s="13">
        <v>0</v>
      </c>
      <c r="X389" s="6"/>
      <c r="Y389" s="6"/>
      <c r="Z389" s="6"/>
      <c r="AA389" s="10"/>
      <c r="AB389" s="6"/>
      <c r="AC389" s="14"/>
      <c r="AD389" s="14"/>
      <c r="AE389" s="6"/>
      <c r="AF389" s="6"/>
      <c r="AG389" s="6"/>
      <c r="AH389" s="6"/>
      <c r="AI389" s="6"/>
      <c r="AJ389" s="6" t="s">
        <v>58</v>
      </c>
      <c r="AK389" s="10" t="s">
        <v>149</v>
      </c>
      <c r="AL389" s="6" t="s">
        <v>59</v>
      </c>
      <c r="AM389" s="6" t="s">
        <v>59</v>
      </c>
      <c r="AN389" s="10" t="s">
        <v>135</v>
      </c>
      <c r="AO389" s="6" t="s">
        <v>138</v>
      </c>
      <c r="AP389" s="6"/>
      <c r="AQ389" s="14" t="s">
        <v>1212</v>
      </c>
      <c r="AR389" s="14" t="s">
        <v>1213</v>
      </c>
      <c r="AS389" s="6" t="s">
        <v>1214</v>
      </c>
      <c r="AT389" s="6"/>
      <c r="AU389" s="14" t="s">
        <v>1215</v>
      </c>
      <c r="AV389" s="14" t="s">
        <v>1216</v>
      </c>
      <c r="AW389" s="6" t="s">
        <v>144</v>
      </c>
      <c r="AX389" s="6" t="s">
        <v>1217</v>
      </c>
    </row>
    <row r="390" spans="1:50" s="7" customFormat="1" ht="15" customHeight="1">
      <c r="A390" s="6" t="s">
        <v>50</v>
      </c>
      <c r="B390" s="5">
        <v>41804</v>
      </c>
      <c r="C390" s="6" t="s">
        <v>51</v>
      </c>
      <c r="D390" s="4" t="s">
        <v>133</v>
      </c>
      <c r="E390" s="6"/>
      <c r="F390" s="24" t="s">
        <v>53</v>
      </c>
      <c r="G390" s="8">
        <v>0.3611111111111111</v>
      </c>
      <c r="H390" s="9">
        <v>0.36527777777777781</v>
      </c>
      <c r="I390" s="57">
        <f t="shared" si="28"/>
        <v>6.0000000000000586</v>
      </c>
      <c r="J390" s="10"/>
      <c r="K390" s="58" t="str">
        <f t="shared" si="29"/>
        <v/>
      </c>
      <c r="L390" s="10"/>
      <c r="M390" s="65" t="s">
        <v>54</v>
      </c>
      <c r="N390" s="65" t="s">
        <v>71</v>
      </c>
      <c r="O390" s="6" t="s">
        <v>130</v>
      </c>
      <c r="P390" s="6"/>
      <c r="Q390" s="6"/>
      <c r="R390" s="6"/>
      <c r="S390" s="6" t="s">
        <v>131</v>
      </c>
      <c r="T390" s="6"/>
      <c r="U390" s="12" t="s">
        <v>65</v>
      </c>
      <c r="V390" s="9"/>
      <c r="W390" s="13">
        <v>0</v>
      </c>
      <c r="X390" s="6"/>
      <c r="Y390" s="6"/>
      <c r="Z390" s="6"/>
      <c r="AA390" s="10"/>
      <c r="AB390" s="6"/>
      <c r="AC390" s="14"/>
      <c r="AD390" s="14"/>
      <c r="AE390" s="6"/>
      <c r="AF390" s="15"/>
      <c r="AG390" s="6"/>
      <c r="AH390" s="6"/>
      <c r="AI390" s="6"/>
      <c r="AJ390" s="11" t="s">
        <v>58</v>
      </c>
      <c r="AK390" s="10">
        <v>2000</v>
      </c>
      <c r="AL390" s="6" t="s">
        <v>59</v>
      </c>
      <c r="AM390" s="12">
        <v>2</v>
      </c>
      <c r="AN390" s="10" t="s">
        <v>71</v>
      </c>
      <c r="AO390" s="15" t="s">
        <v>65</v>
      </c>
      <c r="AP390" s="6"/>
      <c r="AQ390" s="14">
        <v>479777</v>
      </c>
      <c r="AR390" s="14">
        <v>6309405</v>
      </c>
      <c r="AS390" s="17" t="s">
        <v>1200</v>
      </c>
      <c r="AT390" s="35" t="s">
        <v>152</v>
      </c>
      <c r="AU390" s="14">
        <v>480111</v>
      </c>
      <c r="AV390" s="14">
        <v>6309301</v>
      </c>
      <c r="AW390" s="6"/>
      <c r="AX390" s="6"/>
    </row>
    <row r="391" spans="1:50" s="7" customFormat="1" ht="15" customHeight="1">
      <c r="A391" s="6" t="s">
        <v>50</v>
      </c>
      <c r="B391" s="5">
        <v>41804</v>
      </c>
      <c r="C391" s="6" t="s">
        <v>51</v>
      </c>
      <c r="D391" s="4" t="s">
        <v>133</v>
      </c>
      <c r="E391" s="6"/>
      <c r="F391" s="24" t="s">
        <v>53</v>
      </c>
      <c r="G391" s="8">
        <v>0.36736111111111108</v>
      </c>
      <c r="H391" s="9">
        <v>0.37083333333333335</v>
      </c>
      <c r="I391" s="57">
        <f t="shared" si="28"/>
        <v>5.0000000000000622</v>
      </c>
      <c r="J391" s="10"/>
      <c r="K391" s="58" t="str">
        <f t="shared" si="29"/>
        <v/>
      </c>
      <c r="L391" s="10"/>
      <c r="M391" s="65" t="s">
        <v>54</v>
      </c>
      <c r="N391" s="65" t="s">
        <v>71</v>
      </c>
      <c r="O391" s="6" t="s">
        <v>127</v>
      </c>
      <c r="P391" s="6"/>
      <c r="Q391" s="6"/>
      <c r="R391" s="6"/>
      <c r="S391" s="6" t="s">
        <v>128</v>
      </c>
      <c r="T391" s="6"/>
      <c r="U391" s="12" t="s">
        <v>65</v>
      </c>
      <c r="V391" s="9"/>
      <c r="W391" s="13">
        <v>0</v>
      </c>
      <c r="X391" s="6"/>
      <c r="Y391" s="6"/>
      <c r="Z391" s="6"/>
      <c r="AA391" s="10"/>
      <c r="AB391" s="6"/>
      <c r="AC391" s="14"/>
      <c r="AD391" s="14"/>
      <c r="AE391" s="6"/>
      <c r="AF391" s="15"/>
      <c r="AG391" s="6"/>
      <c r="AH391" s="6"/>
      <c r="AI391" s="6"/>
      <c r="AJ391" s="6" t="s">
        <v>58</v>
      </c>
      <c r="AK391" s="10">
        <v>2000</v>
      </c>
      <c r="AL391" s="6" t="s">
        <v>59</v>
      </c>
      <c r="AM391" s="12">
        <v>2</v>
      </c>
      <c r="AN391" s="10" t="s">
        <v>71</v>
      </c>
      <c r="AO391" s="15" t="s">
        <v>65</v>
      </c>
      <c r="AP391" s="6"/>
      <c r="AQ391" s="14">
        <v>479666</v>
      </c>
      <c r="AR391" s="14">
        <v>6309450</v>
      </c>
      <c r="AS391" s="6" t="s">
        <v>199</v>
      </c>
      <c r="AT391" s="12" t="s">
        <v>192</v>
      </c>
      <c r="AU391" s="14">
        <v>478770</v>
      </c>
      <c r="AV391" s="14">
        <v>6309456</v>
      </c>
      <c r="AW391" s="6"/>
      <c r="AX391" s="6"/>
    </row>
    <row r="392" spans="1:50" s="7" customFormat="1" ht="15" customHeight="1">
      <c r="A392" s="6" t="s">
        <v>50</v>
      </c>
      <c r="B392" s="5">
        <v>41804</v>
      </c>
      <c r="C392" s="6" t="s">
        <v>51</v>
      </c>
      <c r="D392" s="4" t="s">
        <v>133</v>
      </c>
      <c r="E392" s="6"/>
      <c r="F392" s="24" t="s">
        <v>53</v>
      </c>
      <c r="G392" s="8">
        <v>0.40208333333333335</v>
      </c>
      <c r="H392" s="9">
        <v>0.40763888888888888</v>
      </c>
      <c r="I392" s="57">
        <f t="shared" si="28"/>
        <v>7.9999999999999716</v>
      </c>
      <c r="J392" s="10"/>
      <c r="K392" s="58" t="str">
        <f t="shared" si="29"/>
        <v/>
      </c>
      <c r="L392" s="10"/>
      <c r="M392" s="65" t="s">
        <v>54</v>
      </c>
      <c r="N392" s="65" t="s">
        <v>71</v>
      </c>
      <c r="O392" s="6" t="s">
        <v>170</v>
      </c>
      <c r="P392" s="6"/>
      <c r="Q392" s="6"/>
      <c r="R392" s="6"/>
      <c r="S392" s="6" t="s">
        <v>171</v>
      </c>
      <c r="T392" s="6"/>
      <c r="U392" s="12" t="s">
        <v>65</v>
      </c>
      <c r="V392" s="9"/>
      <c r="W392" s="13">
        <v>0</v>
      </c>
      <c r="X392" s="6"/>
      <c r="Y392" s="6"/>
      <c r="Z392" s="6"/>
      <c r="AA392" s="10"/>
      <c r="AB392" s="6"/>
      <c r="AC392" s="14"/>
      <c r="AD392" s="14"/>
      <c r="AE392" s="6"/>
      <c r="AF392" s="15"/>
      <c r="AG392" s="6"/>
      <c r="AH392" s="6"/>
      <c r="AI392" s="6"/>
      <c r="AJ392" s="6" t="s">
        <v>58</v>
      </c>
      <c r="AK392" s="10">
        <v>2000</v>
      </c>
      <c r="AL392" s="6" t="s">
        <v>59</v>
      </c>
      <c r="AM392" s="12">
        <v>2</v>
      </c>
      <c r="AN392" s="10" t="s">
        <v>71</v>
      </c>
      <c r="AO392" s="15" t="s">
        <v>65</v>
      </c>
      <c r="AP392" s="6"/>
      <c r="AQ392" s="14">
        <v>480190</v>
      </c>
      <c r="AR392" s="14">
        <v>6308681</v>
      </c>
      <c r="AS392" s="6" t="s">
        <v>1218</v>
      </c>
      <c r="AT392" s="6" t="s">
        <v>1219</v>
      </c>
      <c r="AU392" s="14">
        <v>479729</v>
      </c>
      <c r="AV392" s="14">
        <v>6308142</v>
      </c>
      <c r="AW392" s="6"/>
      <c r="AX392" s="6"/>
    </row>
    <row r="393" spans="1:50" s="7" customFormat="1" ht="15" customHeight="1">
      <c r="A393" s="6" t="s">
        <v>132</v>
      </c>
      <c r="B393" s="5">
        <v>41804</v>
      </c>
      <c r="C393" s="6" t="s">
        <v>51</v>
      </c>
      <c r="D393" s="6" t="s">
        <v>52</v>
      </c>
      <c r="E393" s="6" t="s">
        <v>544</v>
      </c>
      <c r="F393" s="6" t="s">
        <v>383</v>
      </c>
      <c r="G393" s="8">
        <v>0.78611111111111109</v>
      </c>
      <c r="H393" s="9">
        <v>0.79375000000000007</v>
      </c>
      <c r="I393" s="57">
        <f t="shared" si="28"/>
        <v>11.000000000000121</v>
      </c>
      <c r="J393" s="10"/>
      <c r="K393" s="58" t="str">
        <f t="shared" si="29"/>
        <v/>
      </c>
      <c r="L393" s="10">
        <v>688</v>
      </c>
      <c r="M393" s="65" t="s">
        <v>54</v>
      </c>
      <c r="N393" s="65" t="s">
        <v>55</v>
      </c>
      <c r="O393" s="6" t="s">
        <v>275</v>
      </c>
      <c r="P393" s="6" t="s">
        <v>275</v>
      </c>
      <c r="Q393" s="6"/>
      <c r="R393" s="6"/>
      <c r="S393" s="6"/>
      <c r="T393" s="23"/>
      <c r="U393" s="6" t="s">
        <v>399</v>
      </c>
      <c r="V393" s="9"/>
      <c r="W393" s="13">
        <v>0</v>
      </c>
      <c r="X393" s="6"/>
      <c r="Y393" s="6"/>
      <c r="Z393" s="6"/>
      <c r="AA393" s="10"/>
      <c r="AB393" s="6"/>
      <c r="AC393" s="14"/>
      <c r="AD393" s="14"/>
      <c r="AE393" s="6"/>
      <c r="AF393" s="6"/>
      <c r="AG393" s="6"/>
      <c r="AH393" s="6"/>
      <c r="AI393" s="6"/>
      <c r="AJ393" s="6" t="s">
        <v>58</v>
      </c>
      <c r="AK393" s="10" t="s">
        <v>136</v>
      </c>
      <c r="AL393" s="6" t="s">
        <v>59</v>
      </c>
      <c r="AM393" s="6" t="s">
        <v>293</v>
      </c>
      <c r="AN393" s="10" t="s">
        <v>102</v>
      </c>
      <c r="AO393" s="6" t="s">
        <v>87</v>
      </c>
      <c r="AP393" s="6"/>
      <c r="AQ393" s="14" t="s">
        <v>1220</v>
      </c>
      <c r="AR393" s="14" t="s">
        <v>1221</v>
      </c>
      <c r="AS393" s="6" t="s">
        <v>1214</v>
      </c>
      <c r="AT393" s="6"/>
      <c r="AU393" s="14" t="s">
        <v>1047</v>
      </c>
      <c r="AV393" s="14" t="s">
        <v>1222</v>
      </c>
      <c r="AW393" s="6" t="s">
        <v>144</v>
      </c>
      <c r="AX393" s="6" t="s">
        <v>1223</v>
      </c>
    </row>
    <row r="394" spans="1:50" s="7" customFormat="1" ht="15" customHeight="1">
      <c r="A394" s="6" t="s">
        <v>132</v>
      </c>
      <c r="B394" s="5">
        <v>41804</v>
      </c>
      <c r="C394" s="6" t="s">
        <v>51</v>
      </c>
      <c r="D394" s="1" t="s">
        <v>133</v>
      </c>
      <c r="E394" s="6"/>
      <c r="F394" s="6" t="s">
        <v>383</v>
      </c>
      <c r="G394" s="8">
        <v>0.80069444444444438</v>
      </c>
      <c r="H394" s="9">
        <v>0.82986111111111116</v>
      </c>
      <c r="I394" s="57">
        <f t="shared" si="28"/>
        <v>42.000000000000171</v>
      </c>
      <c r="J394" s="10"/>
      <c r="K394" s="58" t="str">
        <f t="shared" si="29"/>
        <v/>
      </c>
      <c r="L394" s="10">
        <v>13510</v>
      </c>
      <c r="M394" s="65" t="s">
        <v>54</v>
      </c>
      <c r="N394" s="65" t="s">
        <v>55</v>
      </c>
      <c r="O394" s="6" t="s">
        <v>275</v>
      </c>
      <c r="P394" s="6" t="s">
        <v>275</v>
      </c>
      <c r="Q394" s="6"/>
      <c r="R394" s="6"/>
      <c r="S394" s="6"/>
      <c r="T394" s="23"/>
      <c r="U394" s="6" t="s">
        <v>429</v>
      </c>
      <c r="V394" s="9"/>
      <c r="W394" s="13">
        <v>0</v>
      </c>
      <c r="X394" s="6"/>
      <c r="Y394" s="6"/>
      <c r="Z394" s="6"/>
      <c r="AA394" s="10"/>
      <c r="AB394" s="6"/>
      <c r="AC394" s="14"/>
      <c r="AD394" s="14"/>
      <c r="AE394" s="6"/>
      <c r="AF394" s="6"/>
      <c r="AG394" s="6"/>
      <c r="AH394" s="6"/>
      <c r="AI394" s="6"/>
      <c r="AJ394" s="6" t="s">
        <v>58</v>
      </c>
      <c r="AK394" s="10" t="s">
        <v>136</v>
      </c>
      <c r="AL394" s="6" t="s">
        <v>59</v>
      </c>
      <c r="AM394" s="6" t="s">
        <v>293</v>
      </c>
      <c r="AN394" s="10" t="s">
        <v>102</v>
      </c>
      <c r="AO394" s="6" t="s">
        <v>87</v>
      </c>
      <c r="AP394" s="6"/>
      <c r="AQ394" s="14" t="s">
        <v>1224</v>
      </c>
      <c r="AR394" s="14" t="s">
        <v>1225</v>
      </c>
      <c r="AS394" s="6" t="s">
        <v>1226</v>
      </c>
      <c r="AT394" s="6"/>
      <c r="AU394" s="14" t="s">
        <v>1227</v>
      </c>
      <c r="AV394" s="14" t="s">
        <v>1228</v>
      </c>
      <c r="AW394" s="6" t="s">
        <v>417</v>
      </c>
      <c r="AX394" s="6"/>
    </row>
    <row r="395" spans="1:50" s="7" customFormat="1" ht="15" customHeight="1">
      <c r="A395" s="6" t="s">
        <v>382</v>
      </c>
      <c r="B395" s="5">
        <v>41805</v>
      </c>
      <c r="C395" s="6" t="s">
        <v>51</v>
      </c>
      <c r="D395" s="6" t="s">
        <v>52</v>
      </c>
      <c r="E395" s="6" t="s">
        <v>1229</v>
      </c>
      <c r="F395" s="6" t="s">
        <v>383</v>
      </c>
      <c r="G395" s="8">
        <v>0.64374999999999993</v>
      </c>
      <c r="H395" s="9">
        <v>0.66597222222222219</v>
      </c>
      <c r="I395" s="57">
        <f t="shared" si="28"/>
        <v>32.000000000000043</v>
      </c>
      <c r="J395" s="10"/>
      <c r="K395" s="58" t="str">
        <f t="shared" si="29"/>
        <v/>
      </c>
      <c r="L395" s="10">
        <v>2400</v>
      </c>
      <c r="M395" s="65" t="s">
        <v>54</v>
      </c>
      <c r="N395" s="65" t="s">
        <v>55</v>
      </c>
      <c r="O395" s="6" t="s">
        <v>570</v>
      </c>
      <c r="P395" s="6"/>
      <c r="Q395" s="6"/>
      <c r="R395" s="6" t="s">
        <v>570</v>
      </c>
      <c r="S395" s="6"/>
      <c r="T395" s="23"/>
      <c r="U395" s="6" t="s">
        <v>261</v>
      </c>
      <c r="V395" s="9"/>
      <c r="W395" s="13">
        <v>0</v>
      </c>
      <c r="X395" s="6"/>
      <c r="Y395" s="6"/>
      <c r="Z395" s="6"/>
      <c r="AA395" s="10"/>
      <c r="AB395" s="6"/>
      <c r="AC395" s="14"/>
      <c r="AD395" s="14"/>
      <c r="AE395" s="6"/>
      <c r="AF395" s="6"/>
      <c r="AG395" s="6"/>
      <c r="AH395" s="6"/>
      <c r="AI395" s="6"/>
      <c r="AJ395" s="6" t="s">
        <v>1230</v>
      </c>
      <c r="AK395" s="10" t="s">
        <v>149</v>
      </c>
      <c r="AL395" s="6" t="s">
        <v>59</v>
      </c>
      <c r="AM395" s="6" t="s">
        <v>137</v>
      </c>
      <c r="AN395" s="10" t="s">
        <v>78</v>
      </c>
      <c r="AO395" s="6" t="s">
        <v>138</v>
      </c>
      <c r="AP395" s="6"/>
      <c r="AQ395" s="14" t="s">
        <v>1231</v>
      </c>
      <c r="AR395" s="14" t="s">
        <v>1232</v>
      </c>
      <c r="AS395" s="6" t="s">
        <v>1233</v>
      </c>
      <c r="AT395" s="6"/>
      <c r="AU395" s="14" t="s">
        <v>1231</v>
      </c>
      <c r="AV395" s="14" t="s">
        <v>1232</v>
      </c>
      <c r="AW395" s="6" t="s">
        <v>144</v>
      </c>
      <c r="AX395" s="6" t="s">
        <v>1234</v>
      </c>
    </row>
    <row r="396" spans="1:50" s="7" customFormat="1" ht="15" customHeight="1">
      <c r="A396" s="6" t="s">
        <v>50</v>
      </c>
      <c r="B396" s="5">
        <v>41806</v>
      </c>
      <c r="C396" s="6" t="s">
        <v>51</v>
      </c>
      <c r="D396" s="4" t="s">
        <v>133</v>
      </c>
      <c r="E396" s="6"/>
      <c r="F396" s="24" t="s">
        <v>53</v>
      </c>
      <c r="G396" s="8">
        <v>0.37847222222222227</v>
      </c>
      <c r="H396" s="9">
        <v>0.37986111111111115</v>
      </c>
      <c r="I396" s="57">
        <f t="shared" si="28"/>
        <v>1.9999999999999929</v>
      </c>
      <c r="J396" s="10"/>
      <c r="K396" s="58" t="str">
        <f t="shared" si="29"/>
        <v/>
      </c>
      <c r="L396" s="10"/>
      <c r="M396" s="65" t="s">
        <v>54</v>
      </c>
      <c r="N396" s="65" t="s">
        <v>55</v>
      </c>
      <c r="O396" s="6" t="s">
        <v>105</v>
      </c>
      <c r="P396" s="6"/>
      <c r="Q396" s="6"/>
      <c r="R396" s="6"/>
      <c r="S396" s="6" t="s">
        <v>106</v>
      </c>
      <c r="T396" s="6"/>
      <c r="U396" s="12" t="s">
        <v>65</v>
      </c>
      <c r="V396" s="9"/>
      <c r="W396" s="13">
        <v>0</v>
      </c>
      <c r="X396" s="6"/>
      <c r="Y396" s="6"/>
      <c r="Z396" s="6"/>
      <c r="AA396" s="10"/>
      <c r="AB396" s="6"/>
      <c r="AC396" s="14"/>
      <c r="AD396" s="14"/>
      <c r="AE396" s="6"/>
      <c r="AF396" s="15"/>
      <c r="AG396" s="6"/>
      <c r="AH396" s="6"/>
      <c r="AI396" s="6"/>
      <c r="AJ396" s="6" t="s">
        <v>58</v>
      </c>
      <c r="AK396" s="10">
        <v>2000</v>
      </c>
      <c r="AL396" s="6" t="s">
        <v>59</v>
      </c>
      <c r="AM396" s="12">
        <v>1</v>
      </c>
      <c r="AN396" s="10" t="s">
        <v>95</v>
      </c>
      <c r="AO396" s="15" t="s">
        <v>79</v>
      </c>
      <c r="AP396" s="6"/>
      <c r="AQ396" s="14">
        <v>467999</v>
      </c>
      <c r="AR396" s="14">
        <v>6320998</v>
      </c>
      <c r="AS396" s="6" t="s">
        <v>369</v>
      </c>
      <c r="AT396" s="1" t="s">
        <v>92</v>
      </c>
      <c r="AU396" s="14">
        <v>467734</v>
      </c>
      <c r="AV396" s="14">
        <v>6321280</v>
      </c>
      <c r="AW396" s="6"/>
      <c r="AX396" s="6"/>
    </row>
    <row r="397" spans="1:50" s="7" customFormat="1" ht="15" customHeight="1">
      <c r="A397" s="6" t="s">
        <v>50</v>
      </c>
      <c r="B397" s="5">
        <v>41806</v>
      </c>
      <c r="C397" s="6" t="s">
        <v>51</v>
      </c>
      <c r="D397" s="4" t="s">
        <v>133</v>
      </c>
      <c r="E397" s="6"/>
      <c r="F397" s="24" t="s">
        <v>53</v>
      </c>
      <c r="G397" s="8">
        <v>0.38472222222222219</v>
      </c>
      <c r="H397" s="9">
        <v>0.38750000000000001</v>
      </c>
      <c r="I397" s="57">
        <f t="shared" si="28"/>
        <v>4.0000000000000657</v>
      </c>
      <c r="J397" s="10"/>
      <c r="K397" s="58" t="str">
        <f t="shared" si="29"/>
        <v/>
      </c>
      <c r="L397" s="10"/>
      <c r="M397" s="65" t="s">
        <v>54</v>
      </c>
      <c r="N397" s="65" t="s">
        <v>55</v>
      </c>
      <c r="O397" s="6" t="s">
        <v>56</v>
      </c>
      <c r="P397" s="6"/>
      <c r="Q397" s="6"/>
      <c r="R397" s="6"/>
      <c r="S397" s="6" t="s">
        <v>57</v>
      </c>
      <c r="T397" s="6"/>
      <c r="U397" s="12" t="s">
        <v>65</v>
      </c>
      <c r="V397" s="9"/>
      <c r="W397" s="13">
        <v>0</v>
      </c>
      <c r="X397" s="6"/>
      <c r="Y397" s="6"/>
      <c r="Z397" s="6"/>
      <c r="AA397" s="10"/>
      <c r="AB397" s="6"/>
      <c r="AC397" s="14"/>
      <c r="AD397" s="14"/>
      <c r="AE397" s="6"/>
      <c r="AF397" s="15"/>
      <c r="AG397" s="6"/>
      <c r="AH397" s="6"/>
      <c r="AI397" s="6"/>
      <c r="AJ397" s="11" t="s">
        <v>58</v>
      </c>
      <c r="AK397" s="10">
        <v>2000</v>
      </c>
      <c r="AL397" s="6" t="s">
        <v>59</v>
      </c>
      <c r="AM397" s="12">
        <v>1</v>
      </c>
      <c r="AN397" s="10" t="s">
        <v>95</v>
      </c>
      <c r="AO397" s="15" t="s">
        <v>79</v>
      </c>
      <c r="AP397" s="6"/>
      <c r="AQ397" s="14">
        <v>468669</v>
      </c>
      <c r="AR397" s="14">
        <v>6320557</v>
      </c>
      <c r="AS397" s="6" t="s">
        <v>62</v>
      </c>
      <c r="AT397" s="6" t="s">
        <v>744</v>
      </c>
      <c r="AU397" s="14">
        <v>468509</v>
      </c>
      <c r="AV397" s="14">
        <v>6320511</v>
      </c>
      <c r="AW397" s="6"/>
      <c r="AX397" s="6"/>
    </row>
    <row r="398" spans="1:50" s="7" customFormat="1" ht="15" customHeight="1">
      <c r="A398" s="6" t="s">
        <v>50</v>
      </c>
      <c r="B398" s="5">
        <v>41806</v>
      </c>
      <c r="C398" s="6" t="s">
        <v>51</v>
      </c>
      <c r="D398" s="4" t="s">
        <v>133</v>
      </c>
      <c r="E398" s="6"/>
      <c r="F398" s="24" t="s">
        <v>53</v>
      </c>
      <c r="G398" s="8">
        <v>0.45624999999999999</v>
      </c>
      <c r="H398" s="9">
        <v>0.45763888888888887</v>
      </c>
      <c r="I398" s="57">
        <f t="shared" si="28"/>
        <v>1.9999999999999929</v>
      </c>
      <c r="J398" s="10"/>
      <c r="K398" s="58" t="str">
        <f t="shared" si="29"/>
        <v/>
      </c>
      <c r="L398" s="10"/>
      <c r="M398" s="65" t="s">
        <v>54</v>
      </c>
      <c r="N398" s="65" t="s">
        <v>55</v>
      </c>
      <c r="O398" s="6" t="s">
        <v>103</v>
      </c>
      <c r="P398" s="6"/>
      <c r="Q398" s="6"/>
      <c r="R398" s="6"/>
      <c r="S398" s="6" t="s">
        <v>104</v>
      </c>
      <c r="T398" s="6"/>
      <c r="U398" s="12" t="s">
        <v>65</v>
      </c>
      <c r="V398" s="9"/>
      <c r="W398" s="13">
        <v>0</v>
      </c>
      <c r="X398" s="6"/>
      <c r="Y398" s="6"/>
      <c r="Z398" s="6"/>
      <c r="AA398" s="10"/>
      <c r="AB398" s="6"/>
      <c r="AC398" s="14"/>
      <c r="AD398" s="14"/>
      <c r="AE398" s="6"/>
      <c r="AF398" s="15"/>
      <c r="AG398" s="6"/>
      <c r="AH398" s="6"/>
      <c r="AI398" s="6"/>
      <c r="AJ398" s="11" t="s">
        <v>58</v>
      </c>
      <c r="AK398" s="10">
        <v>2000</v>
      </c>
      <c r="AL398" s="6" t="s">
        <v>59</v>
      </c>
      <c r="AM398" s="12">
        <v>1</v>
      </c>
      <c r="AN398" s="10" t="s">
        <v>95</v>
      </c>
      <c r="AO398" s="15" t="s">
        <v>79</v>
      </c>
      <c r="AP398" s="6"/>
      <c r="AQ398" s="14">
        <v>470544</v>
      </c>
      <c r="AR398" s="14">
        <v>6319347</v>
      </c>
      <c r="AS398" s="17" t="s">
        <v>1235</v>
      </c>
      <c r="AT398" s="17" t="s">
        <v>1236</v>
      </c>
      <c r="AU398" s="14">
        <v>470413</v>
      </c>
      <c r="AV398" s="14">
        <v>6319377</v>
      </c>
      <c r="AW398" s="6"/>
      <c r="AX398" s="6"/>
    </row>
    <row r="399" spans="1:50" s="7" customFormat="1" ht="15" customHeight="1">
      <c r="A399" s="6" t="s">
        <v>50</v>
      </c>
      <c r="B399" s="5">
        <v>41807</v>
      </c>
      <c r="C399" s="6" t="s">
        <v>51</v>
      </c>
      <c r="D399" s="4" t="s">
        <v>133</v>
      </c>
      <c r="E399" s="6"/>
      <c r="F399" s="24" t="s">
        <v>53</v>
      </c>
      <c r="G399" s="8">
        <v>0.55208333333333337</v>
      </c>
      <c r="H399" s="9">
        <v>0.56944444444444442</v>
      </c>
      <c r="I399" s="57">
        <f t="shared" si="28"/>
        <v>24.999999999999911</v>
      </c>
      <c r="J399" s="10"/>
      <c r="K399" s="58" t="str">
        <f t="shared" si="29"/>
        <v/>
      </c>
      <c r="L399" s="10"/>
      <c r="M399" s="65" t="s">
        <v>54</v>
      </c>
      <c r="N399" s="65" t="s">
        <v>55</v>
      </c>
      <c r="O399" s="6" t="s">
        <v>67</v>
      </c>
      <c r="P399" s="6"/>
      <c r="Q399" s="6"/>
      <c r="R399" s="6"/>
      <c r="S399" s="6" t="s">
        <v>68</v>
      </c>
      <c r="T399" s="6"/>
      <c r="U399" s="12" t="s">
        <v>65</v>
      </c>
      <c r="V399" s="9"/>
      <c r="W399" s="13">
        <v>0</v>
      </c>
      <c r="X399" s="6"/>
      <c r="Y399" s="6"/>
      <c r="Z399" s="6"/>
      <c r="AA399" s="10"/>
      <c r="AB399" s="6"/>
      <c r="AC399" s="14"/>
      <c r="AD399" s="14"/>
      <c r="AE399" s="6"/>
      <c r="AF399" s="15"/>
      <c r="AG399" s="6"/>
      <c r="AH399" s="6"/>
      <c r="AI399" s="6"/>
      <c r="AJ399" s="6" t="s">
        <v>58</v>
      </c>
      <c r="AK399" s="10">
        <v>2000</v>
      </c>
      <c r="AL399" s="6" t="s">
        <v>59</v>
      </c>
      <c r="AM399" s="12">
        <v>2</v>
      </c>
      <c r="AN399" s="10" t="s">
        <v>102</v>
      </c>
      <c r="AO399" s="15" t="s">
        <v>79</v>
      </c>
      <c r="AP399" s="6"/>
      <c r="AQ399" s="14">
        <v>472760</v>
      </c>
      <c r="AR399" s="14">
        <v>6317321</v>
      </c>
      <c r="AS399" s="6" t="s">
        <v>62</v>
      </c>
      <c r="AT399" s="17" t="s">
        <v>62</v>
      </c>
      <c r="AU399" s="14">
        <v>472736</v>
      </c>
      <c r="AV399" s="14">
        <v>6317351</v>
      </c>
      <c r="AW399" s="6"/>
      <c r="AX399" s="6"/>
    </row>
    <row r="400" spans="1:50" s="7" customFormat="1" ht="15" customHeight="1">
      <c r="A400" s="6" t="s">
        <v>203</v>
      </c>
      <c r="B400" s="5">
        <v>41807</v>
      </c>
      <c r="C400" s="6" t="s">
        <v>51</v>
      </c>
      <c r="D400" s="1" t="s">
        <v>133</v>
      </c>
      <c r="E400" s="6"/>
      <c r="F400" s="6" t="s">
        <v>53</v>
      </c>
      <c r="G400" s="8">
        <v>0.58819444444444446</v>
      </c>
      <c r="H400" s="9">
        <v>0.59513888888888888</v>
      </c>
      <c r="I400" s="57">
        <f t="shared" si="28"/>
        <v>9.9999999999999645</v>
      </c>
      <c r="J400" s="10"/>
      <c r="K400" s="58" t="str">
        <f t="shared" si="29"/>
        <v/>
      </c>
      <c r="L400" s="10">
        <v>91</v>
      </c>
      <c r="M400" s="65" t="s">
        <v>54</v>
      </c>
      <c r="N400" s="65" t="s">
        <v>55</v>
      </c>
      <c r="O400" s="6" t="s">
        <v>329</v>
      </c>
      <c r="P400" s="6"/>
      <c r="Q400" s="6" t="s">
        <v>329</v>
      </c>
      <c r="R400" s="6"/>
      <c r="S400" s="6"/>
      <c r="T400" s="23"/>
      <c r="U400" s="6" t="s">
        <v>135</v>
      </c>
      <c r="V400" s="9"/>
      <c r="W400" s="13">
        <v>0</v>
      </c>
      <c r="X400" s="6"/>
      <c r="Y400" s="6"/>
      <c r="Z400" s="6"/>
      <c r="AA400" s="10"/>
      <c r="AB400" s="6"/>
      <c r="AC400" s="14"/>
      <c r="AD400" s="14"/>
      <c r="AE400" s="6"/>
      <c r="AF400" s="6"/>
      <c r="AG400" s="6"/>
      <c r="AH400" s="6"/>
      <c r="AI400" s="6"/>
      <c r="AJ400" s="6" t="s">
        <v>58</v>
      </c>
      <c r="AK400" s="10" t="s">
        <v>206</v>
      </c>
      <c r="AL400" s="6" t="s">
        <v>59</v>
      </c>
      <c r="AM400" s="6" t="s">
        <v>137</v>
      </c>
      <c r="AN400" s="10" t="s">
        <v>99</v>
      </c>
      <c r="AO400" s="6" t="s">
        <v>79</v>
      </c>
      <c r="AP400" s="6"/>
      <c r="AQ400" s="14" t="s">
        <v>884</v>
      </c>
      <c r="AR400" s="14" t="s">
        <v>1237</v>
      </c>
      <c r="AS400" s="1" t="s">
        <v>395</v>
      </c>
      <c r="AT400" s="6"/>
      <c r="AU400" s="14" t="s">
        <v>1238</v>
      </c>
      <c r="AV400" s="14" t="s">
        <v>1239</v>
      </c>
      <c r="AW400" s="6" t="s">
        <v>144</v>
      </c>
      <c r="AX400" s="6" t="s">
        <v>1240</v>
      </c>
    </row>
    <row r="401" spans="1:50" s="7" customFormat="1" ht="15" customHeight="1">
      <c r="A401" s="6" t="s">
        <v>203</v>
      </c>
      <c r="B401" s="5">
        <v>41807</v>
      </c>
      <c r="C401" s="6" t="s">
        <v>51</v>
      </c>
      <c r="D401" s="1" t="s">
        <v>133</v>
      </c>
      <c r="E401" s="6"/>
      <c r="F401" s="6" t="s">
        <v>213</v>
      </c>
      <c r="G401" s="8">
        <v>0.60069444444444442</v>
      </c>
      <c r="H401" s="9">
        <v>0.60416666666666663</v>
      </c>
      <c r="I401" s="57">
        <f t="shared" si="28"/>
        <v>4.9999999999999822</v>
      </c>
      <c r="J401" s="10"/>
      <c r="K401" s="58" t="str">
        <f t="shared" si="29"/>
        <v/>
      </c>
      <c r="L401" s="10">
        <v>185</v>
      </c>
      <c r="M401" s="65" t="s">
        <v>54</v>
      </c>
      <c r="N401" s="65" t="s">
        <v>55</v>
      </c>
      <c r="O401" s="6" t="s">
        <v>352</v>
      </c>
      <c r="P401" s="6"/>
      <c r="Q401" s="6" t="s">
        <v>352</v>
      </c>
      <c r="R401" s="6"/>
      <c r="S401" s="6"/>
      <c r="T401" s="23"/>
      <c r="U401" s="6" t="s">
        <v>261</v>
      </c>
      <c r="V401" s="9"/>
      <c r="W401" s="13">
        <v>0</v>
      </c>
      <c r="X401" s="6"/>
      <c r="Y401" s="6"/>
      <c r="Z401" s="6"/>
      <c r="AA401" s="10"/>
      <c r="AB401" s="6"/>
      <c r="AC401" s="14"/>
      <c r="AD401" s="14"/>
      <c r="AE401" s="6"/>
      <c r="AF401" s="6"/>
      <c r="AG401" s="6"/>
      <c r="AH401" s="6"/>
      <c r="AI401" s="6"/>
      <c r="AJ401" s="6" t="s">
        <v>58</v>
      </c>
      <c r="AK401" s="10" t="s">
        <v>206</v>
      </c>
      <c r="AL401" s="6" t="s">
        <v>59</v>
      </c>
      <c r="AM401" s="6" t="s">
        <v>137</v>
      </c>
      <c r="AN401" s="10" t="s">
        <v>99</v>
      </c>
      <c r="AO401" s="6" t="s">
        <v>79</v>
      </c>
      <c r="AP401" s="6"/>
      <c r="AQ401" s="14" t="s">
        <v>1241</v>
      </c>
      <c r="AR401" s="14" t="s">
        <v>1242</v>
      </c>
      <c r="AS401" s="6" t="s">
        <v>321</v>
      </c>
      <c r="AT401" s="6"/>
      <c r="AU401" s="14" t="s">
        <v>1243</v>
      </c>
      <c r="AV401" s="14" t="s">
        <v>1244</v>
      </c>
      <c r="AW401" s="6" t="s">
        <v>144</v>
      </c>
      <c r="AX401" s="6" t="s">
        <v>1245</v>
      </c>
    </row>
    <row r="402" spans="1:50" s="7" customFormat="1" ht="15" customHeight="1">
      <c r="A402" s="1" t="s">
        <v>443</v>
      </c>
      <c r="B402" s="5">
        <v>41807</v>
      </c>
      <c r="C402" s="6" t="s">
        <v>51</v>
      </c>
      <c r="D402" s="1" t="s">
        <v>133</v>
      </c>
      <c r="E402" s="1"/>
      <c r="F402" s="1" t="s">
        <v>383</v>
      </c>
      <c r="G402" s="9">
        <v>0.60972222222222217</v>
      </c>
      <c r="H402" s="28" t="s">
        <v>1246</v>
      </c>
      <c r="I402" s="57">
        <f t="shared" si="28"/>
        <v>40.000000000000178</v>
      </c>
      <c r="J402" s="29"/>
      <c r="K402" s="58" t="str">
        <f t="shared" si="29"/>
        <v/>
      </c>
      <c r="L402" s="29">
        <v>36135</v>
      </c>
      <c r="M402" s="65" t="s">
        <v>54</v>
      </c>
      <c r="N402" s="65" t="s">
        <v>55</v>
      </c>
      <c r="O402" s="3" t="s">
        <v>833</v>
      </c>
      <c r="P402" s="1"/>
      <c r="Q402" s="1"/>
      <c r="R402" s="1"/>
      <c r="S402" s="1"/>
      <c r="T402" s="3" t="s">
        <v>834</v>
      </c>
      <c r="U402" s="1" t="s">
        <v>65</v>
      </c>
      <c r="V402" s="28"/>
      <c r="W402" s="13">
        <v>0</v>
      </c>
      <c r="X402" s="1"/>
      <c r="Y402" s="1"/>
      <c r="Z402" s="1"/>
      <c r="AA402" s="29"/>
      <c r="AB402" s="1"/>
      <c r="AC402" s="30"/>
      <c r="AD402" s="30"/>
      <c r="AE402" s="1"/>
      <c r="AF402" s="1"/>
      <c r="AG402" s="1"/>
      <c r="AH402" s="1"/>
      <c r="AI402" s="1"/>
      <c r="AJ402" s="1" t="s">
        <v>58</v>
      </c>
      <c r="AK402" s="29" t="s">
        <v>149</v>
      </c>
      <c r="AL402" s="1" t="s">
        <v>59</v>
      </c>
      <c r="AM402" s="1" t="s">
        <v>59</v>
      </c>
      <c r="AN402" s="29">
        <v>0</v>
      </c>
      <c r="AO402" s="1" t="s">
        <v>87</v>
      </c>
      <c r="AP402" s="1"/>
      <c r="AQ402" s="30">
        <v>461486</v>
      </c>
      <c r="AR402" s="30" t="s">
        <v>1247</v>
      </c>
      <c r="AS402" s="1" t="s">
        <v>629</v>
      </c>
      <c r="AT402" s="1"/>
      <c r="AU402" s="30">
        <v>461434</v>
      </c>
      <c r="AV402" s="30">
        <v>6316648</v>
      </c>
      <c r="AW402" s="1"/>
      <c r="AX402" s="1"/>
    </row>
    <row r="403" spans="1:50" s="7" customFormat="1" ht="15" customHeight="1">
      <c r="A403" s="6" t="s">
        <v>203</v>
      </c>
      <c r="B403" s="5">
        <v>41807</v>
      </c>
      <c r="C403" s="6" t="s">
        <v>51</v>
      </c>
      <c r="D403" s="1" t="s">
        <v>133</v>
      </c>
      <c r="E403" s="6"/>
      <c r="F403" s="6" t="s">
        <v>213</v>
      </c>
      <c r="G403" s="8">
        <v>0.61944444444444446</v>
      </c>
      <c r="H403" s="9">
        <v>0.62638888888888888</v>
      </c>
      <c r="I403" s="57">
        <f t="shared" ref="I403:I434" si="30">IF((H403-G403)*24*60&lt;0,"",(H403-G403)*24*60)</f>
        <v>9.9999999999999645</v>
      </c>
      <c r="J403" s="10"/>
      <c r="K403" s="58" t="str">
        <f t="shared" ref="K403:K434" si="31">IF(J403&gt;0,J403/10000,"")</f>
        <v/>
      </c>
      <c r="L403" s="10">
        <v>737</v>
      </c>
      <c r="M403" s="65" t="s">
        <v>54</v>
      </c>
      <c r="N403" s="65" t="s">
        <v>55</v>
      </c>
      <c r="O403" s="6" t="s">
        <v>879</v>
      </c>
      <c r="P403" s="6"/>
      <c r="Q403" s="6" t="s">
        <v>879</v>
      </c>
      <c r="R403" s="6"/>
      <c r="S403" s="6"/>
      <c r="T403" s="23"/>
      <c r="U403" s="6" t="s">
        <v>135</v>
      </c>
      <c r="V403" s="9"/>
      <c r="W403" s="13">
        <v>0</v>
      </c>
      <c r="X403" s="6"/>
      <c r="Y403" s="6"/>
      <c r="Z403" s="6"/>
      <c r="AA403" s="10"/>
      <c r="AB403" s="6"/>
      <c r="AC403" s="14"/>
      <c r="AD403" s="14"/>
      <c r="AE403" s="6"/>
      <c r="AF403" s="6"/>
      <c r="AG403" s="6"/>
      <c r="AH403" s="6"/>
      <c r="AI403" s="6"/>
      <c r="AJ403" s="6" t="s">
        <v>58</v>
      </c>
      <c r="AK403" s="10" t="s">
        <v>206</v>
      </c>
      <c r="AL403" s="6" t="s">
        <v>59</v>
      </c>
      <c r="AM403" s="6" t="s">
        <v>137</v>
      </c>
      <c r="AN403" s="10" t="s">
        <v>99</v>
      </c>
      <c r="AO403" s="6" t="s">
        <v>79</v>
      </c>
      <c r="AP403" s="6"/>
      <c r="AQ403" s="14" t="s">
        <v>1248</v>
      </c>
      <c r="AR403" s="14" t="s">
        <v>1249</v>
      </c>
      <c r="AS403" s="1" t="s">
        <v>1250</v>
      </c>
      <c r="AT403" s="6"/>
      <c r="AU403" s="14" t="s">
        <v>1251</v>
      </c>
      <c r="AV403" s="14" t="s">
        <v>1252</v>
      </c>
      <c r="AW403" s="6" t="s">
        <v>144</v>
      </c>
      <c r="AX403" s="6" t="s">
        <v>1253</v>
      </c>
    </row>
    <row r="404" spans="1:50" s="7" customFormat="1" ht="15" customHeight="1">
      <c r="A404" s="6" t="s">
        <v>50</v>
      </c>
      <c r="B404" s="5">
        <v>41807</v>
      </c>
      <c r="C404" s="6" t="s">
        <v>51</v>
      </c>
      <c r="D404" s="4" t="s">
        <v>133</v>
      </c>
      <c r="E404" s="6"/>
      <c r="F404" s="24" t="s">
        <v>53</v>
      </c>
      <c r="G404" s="8">
        <v>0.62430555555555556</v>
      </c>
      <c r="H404" s="9">
        <v>0.62986111111111109</v>
      </c>
      <c r="I404" s="57">
        <f t="shared" si="30"/>
        <v>7.9999999999999716</v>
      </c>
      <c r="J404" s="10"/>
      <c r="K404" s="58" t="str">
        <f t="shared" si="31"/>
        <v/>
      </c>
      <c r="L404" s="10"/>
      <c r="M404" s="65" t="s">
        <v>54</v>
      </c>
      <c r="N404" s="65" t="s">
        <v>71</v>
      </c>
      <c r="O404" s="6" t="s">
        <v>72</v>
      </c>
      <c r="P404" s="6"/>
      <c r="Q404" s="6"/>
      <c r="R404" s="6"/>
      <c r="S404" s="6" t="s">
        <v>73</v>
      </c>
      <c r="T404" s="6"/>
      <c r="U404" s="12" t="s">
        <v>65</v>
      </c>
      <c r="V404" s="9"/>
      <c r="W404" s="13">
        <v>0</v>
      </c>
      <c r="X404" s="6"/>
      <c r="Y404" s="6"/>
      <c r="Z404" s="6"/>
      <c r="AA404" s="10"/>
      <c r="AB404" s="6"/>
      <c r="AC404" s="14"/>
      <c r="AD404" s="14"/>
      <c r="AE404" s="6"/>
      <c r="AF404" s="15"/>
      <c r="AG404" s="6"/>
      <c r="AH404" s="6"/>
      <c r="AI404" s="6"/>
      <c r="AJ404" s="6" t="s">
        <v>58</v>
      </c>
      <c r="AK404" s="10">
        <v>2000</v>
      </c>
      <c r="AL404" s="6" t="s">
        <v>59</v>
      </c>
      <c r="AM404" s="12">
        <v>3</v>
      </c>
      <c r="AN404" s="10" t="s">
        <v>102</v>
      </c>
      <c r="AO404" s="15" t="s">
        <v>79</v>
      </c>
      <c r="AP404" s="6"/>
      <c r="AQ404" s="14">
        <v>477294</v>
      </c>
      <c r="AR404" s="14">
        <v>6305456</v>
      </c>
      <c r="AS404" s="6" t="s">
        <v>1254</v>
      </c>
      <c r="AT404" s="12" t="s">
        <v>1108</v>
      </c>
      <c r="AU404" s="14">
        <v>477263</v>
      </c>
      <c r="AV404" s="14">
        <v>6305499</v>
      </c>
      <c r="AW404" s="6"/>
      <c r="AX404" s="6"/>
    </row>
    <row r="405" spans="1:50" s="7" customFormat="1" ht="15" customHeight="1">
      <c r="A405" s="1" t="s">
        <v>443</v>
      </c>
      <c r="B405" s="5">
        <v>41807</v>
      </c>
      <c r="C405" s="6" t="s">
        <v>51</v>
      </c>
      <c r="D405" s="7" t="s">
        <v>52</v>
      </c>
      <c r="E405" s="1" t="s">
        <v>616</v>
      </c>
      <c r="F405" s="1" t="s">
        <v>383</v>
      </c>
      <c r="G405" s="9">
        <v>0.6381944444444444</v>
      </c>
      <c r="H405" s="28" t="s">
        <v>1255</v>
      </c>
      <c r="I405" s="57">
        <f t="shared" si="30"/>
        <v>11.000000000000121</v>
      </c>
      <c r="J405" s="29">
        <v>98027</v>
      </c>
      <c r="K405" s="58">
        <f t="shared" si="31"/>
        <v>9.8026999999999997</v>
      </c>
      <c r="L405" s="29"/>
      <c r="M405" s="65" t="s">
        <v>54</v>
      </c>
      <c r="N405" s="65" t="s">
        <v>55</v>
      </c>
      <c r="O405" s="3" t="s">
        <v>833</v>
      </c>
      <c r="P405" s="1"/>
      <c r="Q405" s="1"/>
      <c r="R405" s="1"/>
      <c r="S405" s="1"/>
      <c r="T405" s="3" t="s">
        <v>834</v>
      </c>
      <c r="U405" s="1" t="s">
        <v>65</v>
      </c>
      <c r="V405" s="28"/>
      <c r="W405" s="13">
        <v>0</v>
      </c>
      <c r="X405" s="1"/>
      <c r="Y405" s="1"/>
      <c r="Z405" s="1"/>
      <c r="AA405" s="29"/>
      <c r="AB405" s="1"/>
      <c r="AC405" s="30"/>
      <c r="AD405" s="30"/>
      <c r="AE405" s="1"/>
      <c r="AF405" s="1"/>
      <c r="AG405" s="1"/>
      <c r="AH405" s="1"/>
      <c r="AI405" s="1"/>
      <c r="AJ405" s="1" t="s">
        <v>58</v>
      </c>
      <c r="AK405" s="29" t="s">
        <v>149</v>
      </c>
      <c r="AL405" s="1" t="s">
        <v>59</v>
      </c>
      <c r="AM405" s="1" t="s">
        <v>59</v>
      </c>
      <c r="AN405" s="29">
        <v>0</v>
      </c>
      <c r="AO405" s="1" t="s">
        <v>87</v>
      </c>
      <c r="AP405" s="1"/>
      <c r="AQ405" s="30">
        <v>461253</v>
      </c>
      <c r="AR405" s="30" t="s">
        <v>1256</v>
      </c>
      <c r="AS405" s="1" t="s">
        <v>1257</v>
      </c>
      <c r="AT405" s="1"/>
      <c r="AU405" s="30">
        <v>461167</v>
      </c>
      <c r="AV405" s="30">
        <v>6316739</v>
      </c>
      <c r="AW405" s="1"/>
      <c r="AX405" s="1"/>
    </row>
    <row r="406" spans="1:50" s="7" customFormat="1" ht="15" customHeight="1">
      <c r="A406" s="6" t="s">
        <v>50</v>
      </c>
      <c r="B406" s="5">
        <v>41807</v>
      </c>
      <c r="C406" s="6" t="s">
        <v>51</v>
      </c>
      <c r="D406" s="4" t="s">
        <v>133</v>
      </c>
      <c r="E406" s="6"/>
      <c r="F406" s="24" t="s">
        <v>53</v>
      </c>
      <c r="G406" s="8">
        <v>0.65972222222222221</v>
      </c>
      <c r="H406" s="9">
        <v>0.67083333333333339</v>
      </c>
      <c r="I406" s="57">
        <f t="shared" si="30"/>
        <v>16.000000000000103</v>
      </c>
      <c r="J406" s="10"/>
      <c r="K406" s="58" t="str">
        <f t="shared" si="31"/>
        <v/>
      </c>
      <c r="L406" s="10"/>
      <c r="M406" s="65" t="s">
        <v>54</v>
      </c>
      <c r="N406" s="65" t="s">
        <v>55</v>
      </c>
      <c r="O406" s="6" t="s">
        <v>63</v>
      </c>
      <c r="P406" s="6"/>
      <c r="Q406" s="6"/>
      <c r="R406" s="6"/>
      <c r="S406" s="6" t="s">
        <v>64</v>
      </c>
      <c r="T406" s="6"/>
      <c r="U406" s="12" t="s">
        <v>65</v>
      </c>
      <c r="V406" s="9"/>
      <c r="W406" s="13">
        <v>0</v>
      </c>
      <c r="X406" s="6"/>
      <c r="Y406" s="6"/>
      <c r="Z406" s="6"/>
      <c r="AA406" s="10"/>
      <c r="AB406" s="6"/>
      <c r="AC406" s="14"/>
      <c r="AD406" s="14"/>
      <c r="AE406" s="6"/>
      <c r="AF406" s="15"/>
      <c r="AG406" s="6"/>
      <c r="AH406" s="6"/>
      <c r="AI406" s="6"/>
      <c r="AJ406" s="6" t="s">
        <v>58</v>
      </c>
      <c r="AK406" s="10">
        <v>2000</v>
      </c>
      <c r="AL406" s="6" t="s">
        <v>59</v>
      </c>
      <c r="AM406" s="12">
        <v>2</v>
      </c>
      <c r="AN406" s="10" t="s">
        <v>102</v>
      </c>
      <c r="AO406" s="15" t="s">
        <v>79</v>
      </c>
      <c r="AP406" s="6"/>
      <c r="AQ406" s="14">
        <v>473877</v>
      </c>
      <c r="AR406" s="14">
        <v>6314245</v>
      </c>
      <c r="AS406" s="6" t="s">
        <v>744</v>
      </c>
      <c r="AT406" s="6" t="s">
        <v>744</v>
      </c>
      <c r="AU406" s="14">
        <v>473881</v>
      </c>
      <c r="AV406" s="14">
        <v>6341298</v>
      </c>
      <c r="AW406" s="6"/>
      <c r="AX406" s="6"/>
    </row>
    <row r="407" spans="1:50" s="7" customFormat="1" ht="15" customHeight="1">
      <c r="A407" s="6" t="s">
        <v>50</v>
      </c>
      <c r="B407" s="5">
        <v>41808</v>
      </c>
      <c r="C407" s="6" t="s">
        <v>51</v>
      </c>
      <c r="D407" s="4" t="s">
        <v>133</v>
      </c>
      <c r="E407" s="6"/>
      <c r="F407" s="24" t="s">
        <v>53</v>
      </c>
      <c r="G407" s="8">
        <v>0.31944444444444448</v>
      </c>
      <c r="H407" s="9">
        <v>0.32430555555555557</v>
      </c>
      <c r="I407" s="57">
        <f t="shared" si="30"/>
        <v>6.9999999999999751</v>
      </c>
      <c r="J407" s="10"/>
      <c r="K407" s="58" t="str">
        <f t="shared" si="31"/>
        <v/>
      </c>
      <c r="L407" s="10"/>
      <c r="M407" s="65" t="s">
        <v>54</v>
      </c>
      <c r="N407" s="65" t="s">
        <v>55</v>
      </c>
      <c r="O407" s="6" t="s">
        <v>117</v>
      </c>
      <c r="P407" s="6"/>
      <c r="Q407" s="6"/>
      <c r="R407" s="6"/>
      <c r="S407" s="6" t="s">
        <v>118</v>
      </c>
      <c r="T407" s="6"/>
      <c r="U407" s="12" t="s">
        <v>65</v>
      </c>
      <c r="V407" s="9"/>
      <c r="W407" s="13">
        <v>0</v>
      </c>
      <c r="X407" s="6"/>
      <c r="Y407" s="6"/>
      <c r="Z407" s="6"/>
      <c r="AA407" s="10"/>
      <c r="AB407" s="6"/>
      <c r="AC407" s="14"/>
      <c r="AD407" s="14"/>
      <c r="AE407" s="6"/>
      <c r="AF407" s="15"/>
      <c r="AG407" s="6"/>
      <c r="AH407" s="6"/>
      <c r="AI407" s="6"/>
      <c r="AJ407" s="6" t="s">
        <v>58</v>
      </c>
      <c r="AK407" s="10">
        <v>2000</v>
      </c>
      <c r="AL407" s="6" t="s">
        <v>59</v>
      </c>
      <c r="AM407" s="12">
        <v>1</v>
      </c>
      <c r="AN407" s="10" t="s">
        <v>95</v>
      </c>
      <c r="AO407" s="15" t="s">
        <v>79</v>
      </c>
      <c r="AP407" s="6"/>
      <c r="AQ407" s="14">
        <v>476337</v>
      </c>
      <c r="AR407" s="14">
        <v>6307781</v>
      </c>
      <c r="AS407" s="6" t="s">
        <v>125</v>
      </c>
      <c r="AT407" s="12" t="s">
        <v>1258</v>
      </c>
      <c r="AU407" s="14">
        <v>476505</v>
      </c>
      <c r="AV407" s="14">
        <v>6307809</v>
      </c>
      <c r="AW407" s="6"/>
      <c r="AX407" s="6"/>
    </row>
    <row r="408" spans="1:50" s="7" customFormat="1" ht="15" customHeight="1">
      <c r="A408" s="6" t="s">
        <v>132</v>
      </c>
      <c r="B408" s="5">
        <v>41808</v>
      </c>
      <c r="C408" s="6" t="s">
        <v>51</v>
      </c>
      <c r="D408" s="1" t="s">
        <v>133</v>
      </c>
      <c r="E408" s="6"/>
      <c r="F408" s="6" t="s">
        <v>53</v>
      </c>
      <c r="G408" s="8">
        <v>0.52638888888888891</v>
      </c>
      <c r="H408" s="9">
        <v>0.52916666666666667</v>
      </c>
      <c r="I408" s="57">
        <f t="shared" si="30"/>
        <v>3.9999999999999858</v>
      </c>
      <c r="J408" s="10"/>
      <c r="K408" s="58" t="str">
        <f t="shared" si="31"/>
        <v/>
      </c>
      <c r="L408" s="10">
        <v>240</v>
      </c>
      <c r="M408" s="65" t="s">
        <v>54</v>
      </c>
      <c r="N408" s="65" t="s">
        <v>55</v>
      </c>
      <c r="O408" s="6" t="s">
        <v>189</v>
      </c>
      <c r="P408" s="6" t="s">
        <v>189</v>
      </c>
      <c r="Q408" s="6"/>
      <c r="R408" s="6"/>
      <c r="S408" s="6"/>
      <c r="T408" s="23"/>
      <c r="U408" s="6" t="s">
        <v>387</v>
      </c>
      <c r="V408" s="9"/>
      <c r="W408" s="13">
        <v>0</v>
      </c>
      <c r="X408" s="6"/>
      <c r="Y408" s="6"/>
      <c r="Z408" s="6"/>
      <c r="AA408" s="10"/>
      <c r="AB408" s="6"/>
      <c r="AC408" s="14"/>
      <c r="AD408" s="14"/>
      <c r="AE408" s="6"/>
      <c r="AF408" s="6"/>
      <c r="AG408" s="6"/>
      <c r="AH408" s="6"/>
      <c r="AI408" s="6"/>
      <c r="AJ408" s="6" t="s">
        <v>172</v>
      </c>
      <c r="AK408" s="10" t="s">
        <v>149</v>
      </c>
      <c r="AL408" s="6" t="s">
        <v>59</v>
      </c>
      <c r="AM408" s="6" t="s">
        <v>137</v>
      </c>
      <c r="AN408" s="10" t="s">
        <v>99</v>
      </c>
      <c r="AO408" s="6" t="s">
        <v>90</v>
      </c>
      <c r="AP408" s="6"/>
      <c r="AQ408" s="14" t="s">
        <v>190</v>
      </c>
      <c r="AR408" s="14" t="s">
        <v>1259</v>
      </c>
      <c r="AS408" s="6" t="s">
        <v>1260</v>
      </c>
      <c r="AT408" s="6"/>
      <c r="AU408" s="14" t="s">
        <v>1261</v>
      </c>
      <c r="AV408" s="14" t="s">
        <v>1262</v>
      </c>
      <c r="AW408" s="6" t="s">
        <v>144</v>
      </c>
      <c r="AX408" s="6" t="s">
        <v>1263</v>
      </c>
    </row>
    <row r="409" spans="1:50" s="7" customFormat="1" ht="15" customHeight="1">
      <c r="A409" s="6" t="s">
        <v>132</v>
      </c>
      <c r="B409" s="5">
        <v>41808</v>
      </c>
      <c r="C409" s="6" t="s">
        <v>51</v>
      </c>
      <c r="D409" s="1" t="s">
        <v>133</v>
      </c>
      <c r="E409" s="6"/>
      <c r="F409" s="6" t="s">
        <v>53</v>
      </c>
      <c r="G409" s="8">
        <v>0.53263888888888888</v>
      </c>
      <c r="H409" s="9">
        <v>0.53541666666666665</v>
      </c>
      <c r="I409" s="57">
        <f t="shared" si="30"/>
        <v>3.9999999999999858</v>
      </c>
      <c r="J409" s="10"/>
      <c r="K409" s="58" t="str">
        <f t="shared" si="31"/>
        <v/>
      </c>
      <c r="L409" s="10">
        <v>198</v>
      </c>
      <c r="M409" s="65" t="s">
        <v>54</v>
      </c>
      <c r="N409" s="65" t="s">
        <v>55</v>
      </c>
      <c r="O409" s="6" t="s">
        <v>196</v>
      </c>
      <c r="P409" s="6" t="s">
        <v>196</v>
      </c>
      <c r="Q409" s="6"/>
      <c r="R409" s="6"/>
      <c r="S409" s="6"/>
      <c r="T409" s="23"/>
      <c r="U409" s="6" t="s">
        <v>399</v>
      </c>
      <c r="V409" s="9"/>
      <c r="W409" s="13">
        <v>0</v>
      </c>
      <c r="X409" s="6"/>
      <c r="Y409" s="6"/>
      <c r="Z409" s="6"/>
      <c r="AA409" s="10"/>
      <c r="AB409" s="6"/>
      <c r="AC409" s="14"/>
      <c r="AD409" s="14"/>
      <c r="AE409" s="6"/>
      <c r="AF409" s="6"/>
      <c r="AG409" s="6"/>
      <c r="AH409" s="6"/>
      <c r="AI409" s="6"/>
      <c r="AJ409" s="6" t="s">
        <v>172</v>
      </c>
      <c r="AK409" s="10" t="s">
        <v>149</v>
      </c>
      <c r="AL409" s="6" t="s">
        <v>59</v>
      </c>
      <c r="AM409" s="6" t="s">
        <v>137</v>
      </c>
      <c r="AN409" s="10" t="s">
        <v>99</v>
      </c>
      <c r="AO409" s="6" t="s">
        <v>90</v>
      </c>
      <c r="AP409" s="6"/>
      <c r="AQ409" s="14" t="s">
        <v>1264</v>
      </c>
      <c r="AR409" s="14" t="s">
        <v>436</v>
      </c>
      <c r="AS409" s="6" t="s">
        <v>62</v>
      </c>
      <c r="AT409" s="6"/>
      <c r="AU409" s="14" t="s">
        <v>1265</v>
      </c>
      <c r="AV409" s="14" t="s">
        <v>201</v>
      </c>
      <c r="AW409" s="6" t="s">
        <v>144</v>
      </c>
      <c r="AX409" s="6" t="s">
        <v>437</v>
      </c>
    </row>
    <row r="410" spans="1:50" s="7" customFormat="1" ht="15" customHeight="1">
      <c r="A410" s="6" t="s">
        <v>50</v>
      </c>
      <c r="B410" s="5">
        <v>41808</v>
      </c>
      <c r="C410" s="6" t="s">
        <v>51</v>
      </c>
      <c r="D410" s="4" t="s">
        <v>133</v>
      </c>
      <c r="E410" s="6"/>
      <c r="F410" s="24" t="s">
        <v>53</v>
      </c>
      <c r="G410" s="8">
        <v>0.54861111111111105</v>
      </c>
      <c r="H410" s="9">
        <v>0.55347222222222225</v>
      </c>
      <c r="I410" s="57">
        <f t="shared" si="30"/>
        <v>7.000000000000135</v>
      </c>
      <c r="J410" s="10"/>
      <c r="K410" s="58" t="str">
        <f t="shared" si="31"/>
        <v/>
      </c>
      <c r="L410" s="10"/>
      <c r="M410" s="65" t="s">
        <v>54</v>
      </c>
      <c r="N410" s="65" t="s">
        <v>71</v>
      </c>
      <c r="O410" s="6" t="s">
        <v>107</v>
      </c>
      <c r="P410" s="6"/>
      <c r="Q410" s="6"/>
      <c r="R410" s="6"/>
      <c r="S410" s="6" t="s">
        <v>108</v>
      </c>
      <c r="T410" s="6"/>
      <c r="U410" s="12" t="s">
        <v>65</v>
      </c>
      <c r="V410" s="9"/>
      <c r="W410" s="13">
        <v>0</v>
      </c>
      <c r="X410" s="6"/>
      <c r="Y410" s="6"/>
      <c r="Z410" s="6"/>
      <c r="AA410" s="10"/>
      <c r="AB410" s="6"/>
      <c r="AC410" s="14"/>
      <c r="AD410" s="14"/>
      <c r="AE410" s="6"/>
      <c r="AF410" s="15"/>
      <c r="AG410" s="6"/>
      <c r="AH410" s="6"/>
      <c r="AI410" s="6"/>
      <c r="AJ410" s="6" t="s">
        <v>58</v>
      </c>
      <c r="AK410" s="10">
        <v>2000</v>
      </c>
      <c r="AL410" s="6" t="s">
        <v>59</v>
      </c>
      <c r="AM410" s="12">
        <v>1</v>
      </c>
      <c r="AN410" s="10" t="s">
        <v>78</v>
      </c>
      <c r="AO410" s="15" t="s">
        <v>79</v>
      </c>
      <c r="AP410" s="6"/>
      <c r="AQ410" s="14">
        <v>474474</v>
      </c>
      <c r="AR410" s="14">
        <v>6308428</v>
      </c>
      <c r="AS410" s="6" t="s">
        <v>1266</v>
      </c>
      <c r="AT410" s="12" t="s">
        <v>1267</v>
      </c>
      <c r="AU410" s="14">
        <v>474474</v>
      </c>
      <c r="AV410" s="14">
        <v>6308343</v>
      </c>
      <c r="AW410" s="6"/>
      <c r="AX410" s="6"/>
    </row>
    <row r="411" spans="1:50" s="7" customFormat="1" ht="15" customHeight="1">
      <c r="A411" s="6" t="s">
        <v>132</v>
      </c>
      <c r="B411" s="5">
        <v>41809</v>
      </c>
      <c r="C411" s="6" t="s">
        <v>51</v>
      </c>
      <c r="D411" s="1" t="s">
        <v>133</v>
      </c>
      <c r="E411" s="6"/>
      <c r="F411" s="6" t="s">
        <v>53</v>
      </c>
      <c r="G411" s="8">
        <v>0.31666666666666665</v>
      </c>
      <c r="H411" s="9">
        <v>0.31875000000000003</v>
      </c>
      <c r="I411" s="57">
        <f t="shared" si="30"/>
        <v>3.0000000000000693</v>
      </c>
      <c r="J411" s="10"/>
      <c r="K411" s="58" t="str">
        <f t="shared" si="31"/>
        <v/>
      </c>
      <c r="L411" s="10">
        <v>250</v>
      </c>
      <c r="M411" s="65" t="s">
        <v>54</v>
      </c>
      <c r="N411" s="65" t="s">
        <v>55</v>
      </c>
      <c r="O411" s="6" t="s">
        <v>176</v>
      </c>
      <c r="P411" s="6" t="s">
        <v>176</v>
      </c>
      <c r="Q411" s="6"/>
      <c r="R411" s="6"/>
      <c r="S411" s="6"/>
      <c r="T411" s="23"/>
      <c r="U411" s="6" t="s">
        <v>425</v>
      </c>
      <c r="V411" s="9"/>
      <c r="W411" s="13">
        <v>0</v>
      </c>
      <c r="X411" s="6"/>
      <c r="Y411" s="6"/>
      <c r="Z411" s="6"/>
      <c r="AA411" s="10"/>
      <c r="AB411" s="6"/>
      <c r="AC411" s="14"/>
      <c r="AD411" s="14"/>
      <c r="AE411" s="6"/>
      <c r="AF411" s="6"/>
      <c r="AG411" s="6"/>
      <c r="AH411" s="6"/>
      <c r="AI411" s="6"/>
      <c r="AJ411" s="6" t="s">
        <v>172</v>
      </c>
      <c r="AK411" s="10" t="s">
        <v>149</v>
      </c>
      <c r="AL411" s="6" t="s">
        <v>59</v>
      </c>
      <c r="AM411" s="6"/>
      <c r="AN411" s="10" t="s">
        <v>99</v>
      </c>
      <c r="AO411" s="6" t="s">
        <v>79</v>
      </c>
      <c r="AP411" s="6"/>
      <c r="AQ411" s="14" t="s">
        <v>1268</v>
      </c>
      <c r="AR411" s="14" t="s">
        <v>1269</v>
      </c>
      <c r="AS411" s="1" t="s">
        <v>440</v>
      </c>
      <c r="AT411" s="6"/>
      <c r="AU411" s="14" t="s">
        <v>1270</v>
      </c>
      <c r="AV411" s="14" t="s">
        <v>1271</v>
      </c>
      <c r="AW411" s="6" t="s">
        <v>144</v>
      </c>
      <c r="AX411" s="6" t="s">
        <v>181</v>
      </c>
    </row>
    <row r="412" spans="1:50" s="7" customFormat="1" ht="15" customHeight="1">
      <c r="A412" s="6" t="s">
        <v>50</v>
      </c>
      <c r="B412" s="5">
        <v>41809</v>
      </c>
      <c r="C412" s="6" t="s">
        <v>51</v>
      </c>
      <c r="D412" s="4" t="s">
        <v>133</v>
      </c>
      <c r="E412" s="6"/>
      <c r="F412" s="24" t="s">
        <v>53</v>
      </c>
      <c r="G412" s="8">
        <v>0.45902777777777781</v>
      </c>
      <c r="H412" s="9">
        <v>0.46250000000000002</v>
      </c>
      <c r="I412" s="57">
        <f t="shared" si="30"/>
        <v>4.9999999999999822</v>
      </c>
      <c r="J412" s="10"/>
      <c r="K412" s="58" t="str">
        <f t="shared" si="31"/>
        <v/>
      </c>
      <c r="L412" s="10"/>
      <c r="M412" s="65" t="s">
        <v>54</v>
      </c>
      <c r="N412" s="65" t="s">
        <v>71</v>
      </c>
      <c r="O412" s="6" t="s">
        <v>115</v>
      </c>
      <c r="P412" s="6"/>
      <c r="Q412" s="6"/>
      <c r="R412" s="6"/>
      <c r="S412" s="6" t="s">
        <v>116</v>
      </c>
      <c r="T412" s="6"/>
      <c r="U412" s="12" t="s">
        <v>87</v>
      </c>
      <c r="V412" s="9"/>
      <c r="W412" s="13">
        <v>0</v>
      </c>
      <c r="X412" s="6"/>
      <c r="Y412" s="6"/>
      <c r="Z412" s="6"/>
      <c r="AA412" s="10"/>
      <c r="AB412" s="6"/>
      <c r="AC412" s="14"/>
      <c r="AD412" s="14"/>
      <c r="AE412" s="6"/>
      <c r="AF412" s="15"/>
      <c r="AG412" s="6"/>
      <c r="AH412" s="6"/>
      <c r="AI412" s="6"/>
      <c r="AJ412" s="6" t="s">
        <v>58</v>
      </c>
      <c r="AK412" s="10">
        <v>2000</v>
      </c>
      <c r="AL412" s="6" t="s">
        <v>59</v>
      </c>
      <c r="AM412" s="12">
        <v>1</v>
      </c>
      <c r="AN412" s="10" t="s">
        <v>111</v>
      </c>
      <c r="AO412" s="15" t="s">
        <v>79</v>
      </c>
      <c r="AP412" s="6"/>
      <c r="AQ412" s="14">
        <v>474969</v>
      </c>
      <c r="AR412" s="14">
        <v>6309300</v>
      </c>
      <c r="AS412" s="6" t="s">
        <v>62</v>
      </c>
      <c r="AT412" s="17" t="s">
        <v>62</v>
      </c>
      <c r="AU412" s="14">
        <v>474971</v>
      </c>
      <c r="AV412" s="14">
        <v>6309300</v>
      </c>
      <c r="AW412" s="6"/>
      <c r="AX412" s="6"/>
    </row>
    <row r="413" spans="1:50" s="7" customFormat="1" ht="15" customHeight="1">
      <c r="A413" s="6" t="s">
        <v>50</v>
      </c>
      <c r="B413" s="5">
        <v>41809</v>
      </c>
      <c r="C413" s="6" t="s">
        <v>51</v>
      </c>
      <c r="D413" s="4" t="s">
        <v>133</v>
      </c>
      <c r="E413" s="6"/>
      <c r="F413" s="24" t="s">
        <v>53</v>
      </c>
      <c r="G413" s="8">
        <v>0.4694444444444445</v>
      </c>
      <c r="H413" s="9">
        <v>0.47152777777777777</v>
      </c>
      <c r="I413" s="57">
        <f t="shared" si="30"/>
        <v>2.9999999999999094</v>
      </c>
      <c r="J413" s="10"/>
      <c r="K413" s="58" t="str">
        <f t="shared" si="31"/>
        <v/>
      </c>
      <c r="L413" s="10"/>
      <c r="M413" s="65" t="s">
        <v>54</v>
      </c>
      <c r="N413" s="65" t="s">
        <v>55</v>
      </c>
      <c r="O413" s="6" t="s">
        <v>100</v>
      </c>
      <c r="P413" s="6"/>
      <c r="Q413" s="6"/>
      <c r="R413" s="6"/>
      <c r="S413" s="6" t="s">
        <v>101</v>
      </c>
      <c r="T413" s="6"/>
      <c r="U413" s="12" t="s">
        <v>65</v>
      </c>
      <c r="V413" s="9"/>
      <c r="W413" s="13">
        <v>0</v>
      </c>
      <c r="X413" s="6"/>
      <c r="Y413" s="6"/>
      <c r="Z413" s="6"/>
      <c r="AA413" s="10"/>
      <c r="AB413" s="6"/>
      <c r="AC413" s="14"/>
      <c r="AD413" s="14"/>
      <c r="AE413" s="6"/>
      <c r="AF413" s="15"/>
      <c r="AG413" s="6"/>
      <c r="AH413" s="6"/>
      <c r="AI413" s="6"/>
      <c r="AJ413" s="6" t="s">
        <v>58</v>
      </c>
      <c r="AK413" s="10">
        <v>2000</v>
      </c>
      <c r="AL413" s="6" t="s">
        <v>338</v>
      </c>
      <c r="AM413" s="12">
        <v>1</v>
      </c>
      <c r="AN413" s="10" t="s">
        <v>111</v>
      </c>
      <c r="AO413" s="15" t="s">
        <v>79</v>
      </c>
      <c r="AP413" s="6"/>
      <c r="AQ413" s="14">
        <v>474237</v>
      </c>
      <c r="AR413" s="14">
        <v>6311649</v>
      </c>
      <c r="AS413" s="6" t="s">
        <v>744</v>
      </c>
      <c r="AT413" s="17" t="s">
        <v>321</v>
      </c>
      <c r="AU413" s="14">
        <v>474358</v>
      </c>
      <c r="AV413" s="14">
        <v>6312346</v>
      </c>
      <c r="AW413" s="6"/>
      <c r="AX413" s="6"/>
    </row>
    <row r="414" spans="1:50" s="7" customFormat="1" ht="15" customHeight="1">
      <c r="A414" s="6" t="s">
        <v>50</v>
      </c>
      <c r="B414" s="5">
        <v>41809</v>
      </c>
      <c r="C414" s="6" t="s">
        <v>51</v>
      </c>
      <c r="D414" s="4" t="s">
        <v>133</v>
      </c>
      <c r="E414" s="6"/>
      <c r="F414" s="24" t="s">
        <v>53</v>
      </c>
      <c r="G414" s="8">
        <v>0.47499999999999998</v>
      </c>
      <c r="H414" s="9">
        <v>0.48194444444444445</v>
      </c>
      <c r="I414" s="57">
        <f t="shared" si="30"/>
        <v>10.000000000000044</v>
      </c>
      <c r="J414" s="10"/>
      <c r="K414" s="58" t="str">
        <f t="shared" si="31"/>
        <v/>
      </c>
      <c r="L414" s="10"/>
      <c r="M414" s="65" t="s">
        <v>54</v>
      </c>
      <c r="N414" s="65" t="s">
        <v>71</v>
      </c>
      <c r="O414" s="6" t="s">
        <v>97</v>
      </c>
      <c r="P414" s="6"/>
      <c r="Q414" s="6"/>
      <c r="R414" s="6"/>
      <c r="S414" s="6" t="s">
        <v>98</v>
      </c>
      <c r="T414" s="6"/>
      <c r="U414" s="12" t="s">
        <v>65</v>
      </c>
      <c r="V414" s="9"/>
      <c r="W414" s="13">
        <v>0</v>
      </c>
      <c r="X414" s="6"/>
      <c r="Y414" s="6"/>
      <c r="Z414" s="6"/>
      <c r="AA414" s="10"/>
      <c r="AB414" s="6"/>
      <c r="AC414" s="14"/>
      <c r="AD414" s="14"/>
      <c r="AE414" s="6"/>
      <c r="AF414" s="15"/>
      <c r="AG414" s="6"/>
      <c r="AH414" s="6"/>
      <c r="AI414" s="6"/>
      <c r="AJ414" s="6" t="s">
        <v>58</v>
      </c>
      <c r="AK414" s="10">
        <v>2000</v>
      </c>
      <c r="AL414" s="6" t="s">
        <v>338</v>
      </c>
      <c r="AM414" s="12">
        <v>2</v>
      </c>
      <c r="AN414" s="10" t="s">
        <v>102</v>
      </c>
      <c r="AO414" s="15" t="s">
        <v>79</v>
      </c>
      <c r="AP414" s="6"/>
      <c r="AQ414" s="14">
        <v>474577</v>
      </c>
      <c r="AR414" s="14">
        <v>6312547</v>
      </c>
      <c r="AS414" s="1" t="s">
        <v>395</v>
      </c>
      <c r="AT414" s="17" t="s">
        <v>395</v>
      </c>
      <c r="AU414" s="14">
        <v>474624</v>
      </c>
      <c r="AV414" s="14">
        <v>6312548</v>
      </c>
      <c r="AW414" s="6"/>
      <c r="AX414" s="6"/>
    </row>
    <row r="415" spans="1:50" s="7" customFormat="1" ht="15" customHeight="1">
      <c r="A415" s="6" t="s">
        <v>203</v>
      </c>
      <c r="B415" s="5">
        <v>41809</v>
      </c>
      <c r="C415" s="6" t="s">
        <v>51</v>
      </c>
      <c r="D415" s="1" t="s">
        <v>133</v>
      </c>
      <c r="E415" s="6"/>
      <c r="F415" s="6" t="s">
        <v>53</v>
      </c>
      <c r="G415" s="8">
        <v>0.52500000000000002</v>
      </c>
      <c r="H415" s="9">
        <v>0.53263888888888888</v>
      </c>
      <c r="I415" s="57">
        <f t="shared" si="30"/>
        <v>10.999999999999961</v>
      </c>
      <c r="J415" s="10"/>
      <c r="K415" s="58" t="str">
        <f t="shared" si="31"/>
        <v/>
      </c>
      <c r="L415" s="10">
        <v>430</v>
      </c>
      <c r="M415" s="65" t="s">
        <v>54</v>
      </c>
      <c r="N415" s="65" t="s">
        <v>55</v>
      </c>
      <c r="O415" s="6" t="s">
        <v>335</v>
      </c>
      <c r="P415" s="6"/>
      <c r="Q415" s="6" t="s">
        <v>335</v>
      </c>
      <c r="R415" s="6"/>
      <c r="S415" s="6"/>
      <c r="T415" s="23"/>
      <c r="U415" s="6" t="s">
        <v>135</v>
      </c>
      <c r="V415" s="9"/>
      <c r="W415" s="13">
        <v>0</v>
      </c>
      <c r="X415" s="6"/>
      <c r="Y415" s="6"/>
      <c r="Z415" s="6"/>
      <c r="AA415" s="10"/>
      <c r="AB415" s="6"/>
      <c r="AC415" s="14"/>
      <c r="AD415" s="14"/>
      <c r="AE415" s="6"/>
      <c r="AF415" s="6"/>
      <c r="AG415" s="6"/>
      <c r="AH415" s="6"/>
      <c r="AI415" s="6"/>
      <c r="AJ415" s="6" t="s">
        <v>58</v>
      </c>
      <c r="AK415" s="10" t="s">
        <v>206</v>
      </c>
      <c r="AL415" s="6" t="s">
        <v>59</v>
      </c>
      <c r="AM415" s="6" t="s">
        <v>137</v>
      </c>
      <c r="AN415" s="10" t="s">
        <v>111</v>
      </c>
      <c r="AO415" s="6" t="s">
        <v>79</v>
      </c>
      <c r="AP415" s="6"/>
      <c r="AQ415" s="14" t="s">
        <v>1272</v>
      </c>
      <c r="AR415" s="14" t="s">
        <v>1273</v>
      </c>
      <c r="AS415" s="6" t="s">
        <v>209</v>
      </c>
      <c r="AT415" s="6"/>
      <c r="AU415" s="14" t="s">
        <v>1274</v>
      </c>
      <c r="AV415" s="14" t="s">
        <v>864</v>
      </c>
      <c r="AW415" s="6" t="s">
        <v>144</v>
      </c>
      <c r="AX415" s="6" t="s">
        <v>1275</v>
      </c>
    </row>
    <row r="416" spans="1:50" s="7" customFormat="1" ht="15" customHeight="1">
      <c r="A416" s="6" t="s">
        <v>203</v>
      </c>
      <c r="B416" s="5">
        <v>41809</v>
      </c>
      <c r="C416" s="6" t="s">
        <v>51</v>
      </c>
      <c r="D416" s="1" t="s">
        <v>133</v>
      </c>
      <c r="E416" s="6"/>
      <c r="F416" s="6" t="s">
        <v>213</v>
      </c>
      <c r="G416" s="8">
        <v>0.55138888888888882</v>
      </c>
      <c r="H416" s="9">
        <v>0.55555555555555558</v>
      </c>
      <c r="I416" s="57">
        <f t="shared" si="30"/>
        <v>6.0000000000001386</v>
      </c>
      <c r="J416" s="10"/>
      <c r="K416" s="58" t="str">
        <f t="shared" si="31"/>
        <v/>
      </c>
      <c r="L416" s="10">
        <v>785</v>
      </c>
      <c r="M416" s="65" t="s">
        <v>54</v>
      </c>
      <c r="N416" s="65" t="s">
        <v>55</v>
      </c>
      <c r="O416" s="6" t="s">
        <v>358</v>
      </c>
      <c r="P416" s="6"/>
      <c r="Q416" s="6" t="s">
        <v>358</v>
      </c>
      <c r="R416" s="6"/>
      <c r="S416" s="6"/>
      <c r="T416" s="23"/>
      <c r="U416" s="6" t="s">
        <v>135</v>
      </c>
      <c r="V416" s="9"/>
      <c r="W416" s="13">
        <v>0</v>
      </c>
      <c r="X416" s="6"/>
      <c r="Y416" s="6"/>
      <c r="Z416" s="6"/>
      <c r="AA416" s="10"/>
      <c r="AB416" s="6"/>
      <c r="AC416" s="14"/>
      <c r="AD416" s="14"/>
      <c r="AE416" s="6"/>
      <c r="AF416" s="6"/>
      <c r="AG416" s="6"/>
      <c r="AH416" s="6"/>
      <c r="AI416" s="6"/>
      <c r="AJ416" s="6" t="s">
        <v>58</v>
      </c>
      <c r="AK416" s="10" t="s">
        <v>1276</v>
      </c>
      <c r="AL416" s="6" t="s">
        <v>59</v>
      </c>
      <c r="AM416" s="6" t="s">
        <v>137</v>
      </c>
      <c r="AN416" s="10" t="s">
        <v>102</v>
      </c>
      <c r="AO416" s="6" t="s">
        <v>79</v>
      </c>
      <c r="AP416" s="6"/>
      <c r="AQ416" s="14" t="s">
        <v>1277</v>
      </c>
      <c r="AR416" s="14" t="s">
        <v>1278</v>
      </c>
      <c r="AS416" s="6" t="s">
        <v>209</v>
      </c>
      <c r="AT416" s="6"/>
      <c r="AU416" s="14" t="s">
        <v>1279</v>
      </c>
      <c r="AV416" s="14" t="s">
        <v>1280</v>
      </c>
      <c r="AW416" s="6" t="s">
        <v>144</v>
      </c>
      <c r="AX416" s="6" t="s">
        <v>1281</v>
      </c>
    </row>
    <row r="417" spans="1:50" s="7" customFormat="1" ht="15" customHeight="1">
      <c r="A417" s="6" t="s">
        <v>382</v>
      </c>
      <c r="B417" s="5">
        <v>41809</v>
      </c>
      <c r="C417" s="6" t="s">
        <v>51</v>
      </c>
      <c r="D417" s="1" t="s">
        <v>133</v>
      </c>
      <c r="E417" s="6"/>
      <c r="F417" s="6" t="s">
        <v>383</v>
      </c>
      <c r="G417" s="8">
        <v>0.61458333333333337</v>
      </c>
      <c r="H417" s="9">
        <v>0.65416666666666667</v>
      </c>
      <c r="I417" s="57">
        <f t="shared" si="30"/>
        <v>56.999999999999957</v>
      </c>
      <c r="J417" s="10"/>
      <c r="K417" s="58" t="str">
        <f t="shared" si="31"/>
        <v/>
      </c>
      <c r="L417" s="10">
        <v>10100</v>
      </c>
      <c r="M417" s="65" t="s">
        <v>54</v>
      </c>
      <c r="N417" s="65" t="s">
        <v>55</v>
      </c>
      <c r="O417" s="6" t="s">
        <v>384</v>
      </c>
      <c r="P417" s="6"/>
      <c r="Q417" s="6"/>
      <c r="R417" s="6" t="s">
        <v>384</v>
      </c>
      <c r="S417" s="6"/>
      <c r="T417" s="23"/>
      <c r="U417" s="6" t="s">
        <v>429</v>
      </c>
      <c r="V417" s="9"/>
      <c r="W417" s="13">
        <v>0</v>
      </c>
      <c r="X417" s="6"/>
      <c r="Y417" s="6"/>
      <c r="Z417" s="6"/>
      <c r="AA417" s="10"/>
      <c r="AB417" s="6"/>
      <c r="AC417" s="14"/>
      <c r="AD417" s="14"/>
      <c r="AE417" s="6"/>
      <c r="AF417" s="6"/>
      <c r="AG417" s="6"/>
      <c r="AH417" s="6"/>
      <c r="AI417" s="6"/>
      <c r="AJ417" s="6" t="s">
        <v>58</v>
      </c>
      <c r="AK417" s="10" t="s">
        <v>149</v>
      </c>
      <c r="AL417" s="6" t="s">
        <v>59</v>
      </c>
      <c r="AM417" s="6" t="s">
        <v>137</v>
      </c>
      <c r="AN417" s="10" t="s">
        <v>95</v>
      </c>
      <c r="AO417" s="6" t="s">
        <v>79</v>
      </c>
      <c r="AP417" s="6"/>
      <c r="AQ417" s="14" t="s">
        <v>1282</v>
      </c>
      <c r="AR417" s="14" t="s">
        <v>1283</v>
      </c>
      <c r="AS417" s="6" t="s">
        <v>385</v>
      </c>
      <c r="AT417" s="6"/>
      <c r="AU417" s="14" t="s">
        <v>1284</v>
      </c>
      <c r="AV417" s="14" t="s">
        <v>1285</v>
      </c>
      <c r="AW417" s="6" t="s">
        <v>144</v>
      </c>
      <c r="AX417" s="6" t="s">
        <v>1286</v>
      </c>
    </row>
    <row r="418" spans="1:50" s="7" customFormat="1" ht="15" customHeight="1">
      <c r="A418" s="6" t="s">
        <v>382</v>
      </c>
      <c r="B418" s="5">
        <v>41809</v>
      </c>
      <c r="C418" s="6" t="s">
        <v>51</v>
      </c>
      <c r="D418" s="6" t="s">
        <v>52</v>
      </c>
      <c r="E418" s="6" t="s">
        <v>460</v>
      </c>
      <c r="F418" s="6" t="s">
        <v>383</v>
      </c>
      <c r="G418" s="8">
        <v>0.65694444444444444</v>
      </c>
      <c r="H418" s="9">
        <v>0.66736111111111107</v>
      </c>
      <c r="I418" s="57">
        <f t="shared" si="30"/>
        <v>14.999999999999947</v>
      </c>
      <c r="J418" s="10"/>
      <c r="K418" s="58" t="str">
        <f t="shared" si="31"/>
        <v/>
      </c>
      <c r="L418" s="10">
        <v>2000</v>
      </c>
      <c r="M418" s="65" t="s">
        <v>54</v>
      </c>
      <c r="N418" s="65" t="s">
        <v>55</v>
      </c>
      <c r="O418" s="6" t="s">
        <v>384</v>
      </c>
      <c r="P418" s="6"/>
      <c r="Q418" s="6"/>
      <c r="R418" s="6" t="s">
        <v>384</v>
      </c>
      <c r="S418" s="6"/>
      <c r="T418" s="23"/>
      <c r="U418" s="6" t="s">
        <v>429</v>
      </c>
      <c r="V418" s="9"/>
      <c r="W418" s="13">
        <v>0</v>
      </c>
      <c r="X418" s="6"/>
      <c r="Y418" s="6"/>
      <c r="Z418" s="6"/>
      <c r="AA418" s="10"/>
      <c r="AB418" s="6"/>
      <c r="AC418" s="14"/>
      <c r="AD418" s="14"/>
      <c r="AE418" s="6"/>
      <c r="AF418" s="6"/>
      <c r="AG418" s="6"/>
      <c r="AH418" s="6"/>
      <c r="AI418" s="6"/>
      <c r="AJ418" s="6" t="s">
        <v>58</v>
      </c>
      <c r="AK418" s="10">
        <v>20</v>
      </c>
      <c r="AL418" s="6" t="s">
        <v>59</v>
      </c>
      <c r="AM418" s="6" t="s">
        <v>137</v>
      </c>
      <c r="AN418" s="10" t="s">
        <v>95</v>
      </c>
      <c r="AO418" s="6" t="s">
        <v>79</v>
      </c>
      <c r="AP418" s="6"/>
      <c r="AQ418" s="14" t="s">
        <v>1287</v>
      </c>
      <c r="AR418" s="14" t="s">
        <v>1288</v>
      </c>
      <c r="AS418" s="6" t="s">
        <v>1289</v>
      </c>
      <c r="AT418" s="6"/>
      <c r="AU418" s="14" t="s">
        <v>1290</v>
      </c>
      <c r="AV418" s="14" t="s">
        <v>1291</v>
      </c>
      <c r="AW418" s="6" t="s">
        <v>144</v>
      </c>
      <c r="AX418" s="6" t="s">
        <v>1292</v>
      </c>
    </row>
    <row r="419" spans="1:50" s="7" customFormat="1" ht="15" customHeight="1">
      <c r="A419" s="6" t="s">
        <v>50</v>
      </c>
      <c r="B419" s="5">
        <v>41810</v>
      </c>
      <c r="C419" s="6" t="s">
        <v>51</v>
      </c>
      <c r="D419" s="4" t="s">
        <v>133</v>
      </c>
      <c r="E419" s="6"/>
      <c r="F419" s="24" t="s">
        <v>53</v>
      </c>
      <c r="G419" s="8">
        <v>0.3125</v>
      </c>
      <c r="H419" s="9">
        <v>0.40902777777777777</v>
      </c>
      <c r="I419" s="57">
        <f t="shared" si="30"/>
        <v>139</v>
      </c>
      <c r="J419" s="10"/>
      <c r="K419" s="58" t="str">
        <f t="shared" si="31"/>
        <v/>
      </c>
      <c r="L419" s="10"/>
      <c r="M419" s="65" t="s">
        <v>54</v>
      </c>
      <c r="N419" s="65" t="s">
        <v>55</v>
      </c>
      <c r="O419" s="6" t="s">
        <v>112</v>
      </c>
      <c r="P419" s="6"/>
      <c r="Q419" s="6"/>
      <c r="R419" s="6"/>
      <c r="S419" s="6" t="s">
        <v>113</v>
      </c>
      <c r="T419" s="6"/>
      <c r="U419" s="12" t="s">
        <v>79</v>
      </c>
      <c r="V419" s="9">
        <v>0.32222222222222224</v>
      </c>
      <c r="W419" s="13">
        <v>1</v>
      </c>
      <c r="X419" s="6" t="s">
        <v>1293</v>
      </c>
      <c r="Y419" s="1" t="s">
        <v>1294</v>
      </c>
      <c r="Z419" s="1" t="s">
        <v>412</v>
      </c>
      <c r="AA419" s="10">
        <v>1</v>
      </c>
      <c r="AB419" s="6"/>
      <c r="AC419" s="14">
        <v>476658</v>
      </c>
      <c r="AD419" s="14">
        <v>6312343</v>
      </c>
      <c r="AE419" s="6" t="s">
        <v>416</v>
      </c>
      <c r="AF419" s="15" t="s">
        <v>609</v>
      </c>
      <c r="AG419" s="6" t="s">
        <v>416</v>
      </c>
      <c r="AH419" s="6" t="s">
        <v>144</v>
      </c>
      <c r="AI419" s="6" t="s">
        <v>1295</v>
      </c>
      <c r="AJ419" s="6" t="s">
        <v>58</v>
      </c>
      <c r="AK419" s="10">
        <v>2000</v>
      </c>
      <c r="AL419" s="6" t="s">
        <v>59</v>
      </c>
      <c r="AM419" s="12">
        <v>2</v>
      </c>
      <c r="AN419" s="10" t="s">
        <v>102</v>
      </c>
      <c r="AO419" s="15" t="s">
        <v>79</v>
      </c>
      <c r="AP419" s="6"/>
      <c r="AQ419" s="14">
        <v>476619</v>
      </c>
      <c r="AR419" s="14">
        <v>6312223</v>
      </c>
      <c r="AS419" s="6" t="s">
        <v>1050</v>
      </c>
      <c r="AT419" s="1" t="s">
        <v>1050</v>
      </c>
      <c r="AU419" s="14">
        <v>476619</v>
      </c>
      <c r="AV419" s="14">
        <v>6312223</v>
      </c>
      <c r="AW419" s="6"/>
      <c r="AX419" s="6"/>
    </row>
    <row r="420" spans="1:50" s="7" customFormat="1" ht="15" customHeight="1">
      <c r="A420" s="6" t="s">
        <v>50</v>
      </c>
      <c r="B420" s="5">
        <v>41810</v>
      </c>
      <c r="C420" s="6" t="s">
        <v>51</v>
      </c>
      <c r="D420" s="4" t="s">
        <v>133</v>
      </c>
      <c r="E420" s="6"/>
      <c r="F420" s="24" t="s">
        <v>53</v>
      </c>
      <c r="G420" s="8">
        <v>0.3125</v>
      </c>
      <c r="H420" s="9">
        <v>0.40902777777777777</v>
      </c>
      <c r="I420" s="57">
        <f t="shared" si="30"/>
        <v>139</v>
      </c>
      <c r="J420" s="10"/>
      <c r="K420" s="58" t="str">
        <f t="shared" si="31"/>
        <v/>
      </c>
      <c r="L420" s="10"/>
      <c r="M420" s="65" t="s">
        <v>54</v>
      </c>
      <c r="N420" s="65" t="s">
        <v>55</v>
      </c>
      <c r="O420" s="6" t="s">
        <v>112</v>
      </c>
      <c r="P420" s="6"/>
      <c r="Q420" s="6"/>
      <c r="R420" s="6"/>
      <c r="S420" s="6" t="s">
        <v>113</v>
      </c>
      <c r="T420" s="6"/>
      <c r="U420" s="12" t="s">
        <v>79</v>
      </c>
      <c r="V420" s="9">
        <v>0.33055555555555555</v>
      </c>
      <c r="W420" s="13">
        <v>1</v>
      </c>
      <c r="X420" s="6" t="s">
        <v>1293</v>
      </c>
      <c r="Y420" s="1" t="s">
        <v>1294</v>
      </c>
      <c r="Z420" s="1" t="s">
        <v>412</v>
      </c>
      <c r="AA420" s="10">
        <v>1</v>
      </c>
      <c r="AB420" s="6"/>
      <c r="AC420" s="14">
        <v>476853</v>
      </c>
      <c r="AD420" s="14">
        <v>6312855</v>
      </c>
      <c r="AE420" s="6" t="s">
        <v>416</v>
      </c>
      <c r="AF420" s="15" t="s">
        <v>609</v>
      </c>
      <c r="AG420" s="6" t="s">
        <v>416</v>
      </c>
      <c r="AH420" s="6" t="s">
        <v>144</v>
      </c>
      <c r="AI420" s="6" t="s">
        <v>1296</v>
      </c>
      <c r="AJ420" s="6" t="s">
        <v>58</v>
      </c>
      <c r="AK420" s="10">
        <v>2000</v>
      </c>
      <c r="AL420" s="6" t="s">
        <v>59</v>
      </c>
      <c r="AM420" s="12">
        <v>2</v>
      </c>
      <c r="AN420" s="10" t="s">
        <v>102</v>
      </c>
      <c r="AO420" s="15" t="s">
        <v>79</v>
      </c>
      <c r="AP420" s="6"/>
      <c r="AQ420" s="14">
        <v>476619</v>
      </c>
      <c r="AR420" s="14">
        <v>6312223</v>
      </c>
      <c r="AS420" s="6" t="s">
        <v>1050</v>
      </c>
      <c r="AT420" s="1" t="s">
        <v>1050</v>
      </c>
      <c r="AU420" s="14">
        <v>476619</v>
      </c>
      <c r="AV420" s="14">
        <v>6312223</v>
      </c>
      <c r="AW420" s="6"/>
      <c r="AX420" s="6"/>
    </row>
    <row r="421" spans="1:50" s="7" customFormat="1" ht="15" customHeight="1">
      <c r="A421" s="7" t="s">
        <v>382</v>
      </c>
      <c r="B421" s="5">
        <v>41810</v>
      </c>
      <c r="C421" s="7" t="s">
        <v>51</v>
      </c>
      <c r="D421" s="1" t="s">
        <v>133</v>
      </c>
      <c r="F421" s="7" t="s">
        <v>383</v>
      </c>
      <c r="G421" s="8">
        <v>0.31527777777777777</v>
      </c>
      <c r="H421" s="9">
        <v>0.35972222222222222</v>
      </c>
      <c r="I421" s="57">
        <f t="shared" si="30"/>
        <v>64.000000000000014</v>
      </c>
      <c r="J421" s="10"/>
      <c r="K421" s="58" t="str">
        <f t="shared" si="31"/>
        <v/>
      </c>
      <c r="L421" s="10">
        <v>8500</v>
      </c>
      <c r="M421" s="65" t="s">
        <v>54</v>
      </c>
      <c r="N421" s="65" t="s">
        <v>55</v>
      </c>
      <c r="O421" s="7" t="s">
        <v>528</v>
      </c>
      <c r="R421" s="7" t="s">
        <v>528</v>
      </c>
      <c r="U421" s="7" t="s">
        <v>399</v>
      </c>
      <c r="V421" s="9"/>
      <c r="W421" s="13">
        <v>0</v>
      </c>
      <c r="AA421" s="10"/>
      <c r="AC421" s="14"/>
      <c r="AD421" s="14"/>
      <c r="AJ421" s="7" t="s">
        <v>447</v>
      </c>
      <c r="AK421" s="10" t="s">
        <v>136</v>
      </c>
      <c r="AL421" s="7" t="s">
        <v>59</v>
      </c>
      <c r="AM421" s="7" t="s">
        <v>59</v>
      </c>
      <c r="AN421" s="10" t="s">
        <v>135</v>
      </c>
      <c r="AO421" s="7" t="s">
        <v>79</v>
      </c>
      <c r="AQ421" s="14" t="s">
        <v>1297</v>
      </c>
      <c r="AR421" s="14" t="s">
        <v>1298</v>
      </c>
      <c r="AS421" s="6" t="s">
        <v>1299</v>
      </c>
      <c r="AU421" s="14" t="s">
        <v>1300</v>
      </c>
      <c r="AV421" s="14" t="s">
        <v>1298</v>
      </c>
      <c r="AW421" s="7" t="s">
        <v>144</v>
      </c>
      <c r="AX421" s="7" t="s">
        <v>1301</v>
      </c>
    </row>
    <row r="422" spans="1:50" s="7" customFormat="1" ht="15" customHeight="1">
      <c r="A422" s="7" t="s">
        <v>382</v>
      </c>
      <c r="B422" s="5">
        <v>41810</v>
      </c>
      <c r="C422" s="7" t="s">
        <v>51</v>
      </c>
      <c r="D422" s="7" t="s">
        <v>52</v>
      </c>
      <c r="E422" s="7" t="s">
        <v>1020</v>
      </c>
      <c r="F422" s="7" t="s">
        <v>383</v>
      </c>
      <c r="G422" s="8">
        <v>0.38750000000000001</v>
      </c>
      <c r="H422" s="9">
        <v>0.39444444444444443</v>
      </c>
      <c r="I422" s="57">
        <f t="shared" si="30"/>
        <v>9.9999999999999645</v>
      </c>
      <c r="J422" s="10"/>
      <c r="K422" s="58" t="str">
        <f t="shared" si="31"/>
        <v/>
      </c>
      <c r="L422" s="10">
        <v>2400</v>
      </c>
      <c r="M422" s="65" t="s">
        <v>54</v>
      </c>
      <c r="N422" s="65" t="s">
        <v>55</v>
      </c>
      <c r="O422" s="7" t="s">
        <v>528</v>
      </c>
      <c r="R422" s="7" t="s">
        <v>528</v>
      </c>
      <c r="U422" s="7" t="s">
        <v>399</v>
      </c>
      <c r="V422" s="9"/>
      <c r="W422" s="13">
        <v>0</v>
      </c>
      <c r="AA422" s="10"/>
      <c r="AC422" s="14"/>
      <c r="AD422" s="14"/>
      <c r="AJ422" s="7" t="s">
        <v>447</v>
      </c>
      <c r="AK422" s="10" t="s">
        <v>136</v>
      </c>
      <c r="AL422" s="7" t="s">
        <v>338</v>
      </c>
      <c r="AM422" s="7" t="s">
        <v>137</v>
      </c>
      <c r="AN422" s="10" t="s">
        <v>95</v>
      </c>
      <c r="AO422" s="7" t="s">
        <v>87</v>
      </c>
      <c r="AQ422" s="14" t="s">
        <v>1300</v>
      </c>
      <c r="AR422" s="14" t="s">
        <v>1302</v>
      </c>
      <c r="AS422" s="6" t="s">
        <v>1021</v>
      </c>
      <c r="AU422" s="14" t="s">
        <v>1303</v>
      </c>
      <c r="AV422" s="14" t="s">
        <v>1304</v>
      </c>
      <c r="AW422" s="7" t="s">
        <v>144</v>
      </c>
      <c r="AX422" s="7" t="s">
        <v>1305</v>
      </c>
    </row>
    <row r="423" spans="1:50" s="7" customFormat="1" ht="15" customHeight="1">
      <c r="A423" s="6" t="s">
        <v>132</v>
      </c>
      <c r="B423" s="5">
        <v>41810</v>
      </c>
      <c r="C423" s="6" t="s">
        <v>51</v>
      </c>
      <c r="D423" s="1" t="s">
        <v>133</v>
      </c>
      <c r="E423" s="6"/>
      <c r="F423" s="6" t="s">
        <v>53</v>
      </c>
      <c r="G423" s="8">
        <v>0.53125</v>
      </c>
      <c r="H423" s="9">
        <v>0.53194444444444444</v>
      </c>
      <c r="I423" s="57">
        <f t="shared" si="30"/>
        <v>0.99999999999999645</v>
      </c>
      <c r="J423" s="10">
        <v>11097</v>
      </c>
      <c r="K423" s="58">
        <f t="shared" si="31"/>
        <v>1.1096999999999999</v>
      </c>
      <c r="L423" s="10"/>
      <c r="M423" s="65" t="s">
        <v>54</v>
      </c>
      <c r="N423" s="65" t="s">
        <v>55</v>
      </c>
      <c r="O423" s="6" t="s">
        <v>323</v>
      </c>
      <c r="P423" s="6" t="s">
        <v>323</v>
      </c>
      <c r="Q423" s="6"/>
      <c r="R423" s="6"/>
      <c r="S423" s="6"/>
      <c r="T423" s="23"/>
      <c r="U423" s="6" t="s">
        <v>399</v>
      </c>
      <c r="V423" s="9"/>
      <c r="W423" s="13">
        <v>0</v>
      </c>
      <c r="X423" s="6"/>
      <c r="Y423" s="6"/>
      <c r="Z423" s="6"/>
      <c r="AA423" s="10"/>
      <c r="AB423" s="6"/>
      <c r="AC423" s="14"/>
      <c r="AD423" s="14"/>
      <c r="AE423" s="6"/>
      <c r="AF423" s="6"/>
      <c r="AG423" s="6"/>
      <c r="AH423" s="6"/>
      <c r="AI423" s="6"/>
      <c r="AJ423" s="6" t="s">
        <v>172</v>
      </c>
      <c r="AK423" s="10" t="s">
        <v>149</v>
      </c>
      <c r="AL423" s="6" t="s">
        <v>59</v>
      </c>
      <c r="AM423" s="6" t="s">
        <v>137</v>
      </c>
      <c r="AN423" s="10" t="s">
        <v>60</v>
      </c>
      <c r="AO423" s="6" t="s">
        <v>79</v>
      </c>
      <c r="AP423" s="6"/>
      <c r="AQ423" s="14"/>
      <c r="AR423" s="14"/>
      <c r="AS423" s="6"/>
      <c r="AT423" s="6"/>
      <c r="AU423" s="14"/>
      <c r="AV423" s="14"/>
      <c r="AW423" s="6" t="s">
        <v>417</v>
      </c>
      <c r="AX423" s="6"/>
    </row>
    <row r="424" spans="1:50" s="7" customFormat="1" ht="15" customHeight="1">
      <c r="A424" s="1" t="s">
        <v>443</v>
      </c>
      <c r="B424" s="5">
        <v>41810</v>
      </c>
      <c r="C424" s="6" t="s">
        <v>51</v>
      </c>
      <c r="D424" s="1" t="s">
        <v>133</v>
      </c>
      <c r="E424" s="1"/>
      <c r="F424" s="1" t="s">
        <v>213</v>
      </c>
      <c r="G424" s="9">
        <v>0.54166666666666663</v>
      </c>
      <c r="H424" s="28" t="s">
        <v>1306</v>
      </c>
      <c r="I424" s="57">
        <f t="shared" si="30"/>
        <v>20.000000000000089</v>
      </c>
      <c r="J424" s="29">
        <v>879000</v>
      </c>
      <c r="K424" s="58">
        <f t="shared" si="31"/>
        <v>87.9</v>
      </c>
      <c r="L424" s="29"/>
      <c r="M424" s="65" t="s">
        <v>54</v>
      </c>
      <c r="N424" s="65" t="s">
        <v>71</v>
      </c>
      <c r="O424" s="3" t="s">
        <v>623</v>
      </c>
      <c r="P424" s="1"/>
      <c r="Q424" s="1"/>
      <c r="R424" s="1"/>
      <c r="S424" s="1"/>
      <c r="T424" s="3" t="s">
        <v>624</v>
      </c>
      <c r="U424" s="1" t="s">
        <v>87</v>
      </c>
      <c r="V424" s="28"/>
      <c r="W424" s="13">
        <v>0</v>
      </c>
      <c r="X424" s="1"/>
      <c r="Y424" s="1"/>
      <c r="Z424" s="1"/>
      <c r="AA424" s="29"/>
      <c r="AB424" s="1"/>
      <c r="AC424" s="30"/>
      <c r="AD424" s="30"/>
      <c r="AE424" s="1"/>
      <c r="AF424" s="1"/>
      <c r="AG424" s="1"/>
      <c r="AH424" s="1"/>
      <c r="AI424" s="1"/>
      <c r="AJ424" s="1" t="s">
        <v>172</v>
      </c>
      <c r="AK424" s="29" t="s">
        <v>149</v>
      </c>
      <c r="AL424" s="1" t="s">
        <v>59</v>
      </c>
      <c r="AM424" s="1" t="s">
        <v>293</v>
      </c>
      <c r="AN424" s="29" t="s">
        <v>99</v>
      </c>
      <c r="AO424" s="1" t="s">
        <v>79</v>
      </c>
      <c r="AP424" s="1"/>
      <c r="AQ424" s="30">
        <v>470897</v>
      </c>
      <c r="AR424" s="30" t="s">
        <v>1307</v>
      </c>
      <c r="AS424" s="1" t="s">
        <v>395</v>
      </c>
      <c r="AT424" s="1"/>
      <c r="AU424" s="30">
        <v>468858</v>
      </c>
      <c r="AV424" s="30">
        <v>6354845</v>
      </c>
      <c r="AW424" s="1"/>
      <c r="AX424" s="1"/>
    </row>
    <row r="425" spans="1:50" s="7" customFormat="1" ht="15" customHeight="1">
      <c r="A425" s="6" t="s">
        <v>132</v>
      </c>
      <c r="B425" s="5">
        <v>41810</v>
      </c>
      <c r="C425" s="6" t="s">
        <v>51</v>
      </c>
      <c r="D425" s="1" t="s">
        <v>133</v>
      </c>
      <c r="E425" s="6"/>
      <c r="F425" s="6" t="s">
        <v>53</v>
      </c>
      <c r="G425" s="8">
        <v>0.5444444444444444</v>
      </c>
      <c r="H425" s="9">
        <v>0.56319444444444444</v>
      </c>
      <c r="I425" s="57">
        <f t="shared" si="30"/>
        <v>27.000000000000064</v>
      </c>
      <c r="J425" s="10"/>
      <c r="K425" s="58" t="str">
        <f t="shared" si="31"/>
        <v/>
      </c>
      <c r="L425" s="10">
        <v>1370</v>
      </c>
      <c r="M425" s="65" t="s">
        <v>54</v>
      </c>
      <c r="N425" s="65" t="s">
        <v>55</v>
      </c>
      <c r="O425" s="6" t="s">
        <v>421</v>
      </c>
      <c r="P425" s="6" t="s">
        <v>421</v>
      </c>
      <c r="Q425" s="6"/>
      <c r="R425" s="6"/>
      <c r="S425" s="6"/>
      <c r="T425" s="23"/>
      <c r="U425" s="6" t="s">
        <v>399</v>
      </c>
      <c r="V425" s="9"/>
      <c r="W425" s="13">
        <v>0</v>
      </c>
      <c r="X425" s="6"/>
      <c r="Y425" s="6"/>
      <c r="Z425" s="6"/>
      <c r="AA425" s="10"/>
      <c r="AB425" s="6"/>
      <c r="AC425" s="14"/>
      <c r="AD425" s="14"/>
      <c r="AE425" s="6"/>
      <c r="AF425" s="6"/>
      <c r="AG425" s="6"/>
      <c r="AH425" s="6"/>
      <c r="AI425" s="6"/>
      <c r="AJ425" s="6" t="s">
        <v>172</v>
      </c>
      <c r="AK425" s="10" t="s">
        <v>149</v>
      </c>
      <c r="AL425" s="6" t="s">
        <v>59</v>
      </c>
      <c r="AM425" s="6" t="s">
        <v>137</v>
      </c>
      <c r="AN425" s="10" t="s">
        <v>60</v>
      </c>
      <c r="AO425" s="6" t="s">
        <v>79</v>
      </c>
      <c r="AP425" s="6"/>
      <c r="AQ425" s="14" t="s">
        <v>1308</v>
      </c>
      <c r="AR425" s="14" t="s">
        <v>1309</v>
      </c>
      <c r="AS425" s="6" t="s">
        <v>744</v>
      </c>
      <c r="AT425" s="6"/>
      <c r="AU425" s="14" t="s">
        <v>1310</v>
      </c>
      <c r="AV425" s="14" t="s">
        <v>1311</v>
      </c>
      <c r="AW425" s="6" t="s">
        <v>144</v>
      </c>
      <c r="AX425" s="6" t="s">
        <v>318</v>
      </c>
    </row>
    <row r="426" spans="1:50" s="7" customFormat="1" ht="15" customHeight="1">
      <c r="A426" s="1" t="s">
        <v>443</v>
      </c>
      <c r="B426" s="5">
        <v>41810</v>
      </c>
      <c r="C426" s="6" t="s">
        <v>51</v>
      </c>
      <c r="D426" s="7" t="s">
        <v>52</v>
      </c>
      <c r="E426" s="1" t="s">
        <v>616</v>
      </c>
      <c r="F426" s="1" t="s">
        <v>53</v>
      </c>
      <c r="G426" s="9">
        <v>0.5625</v>
      </c>
      <c r="H426" s="28" t="s">
        <v>1312</v>
      </c>
      <c r="I426" s="57">
        <f t="shared" si="30"/>
        <v>20.000000000000089</v>
      </c>
      <c r="J426" s="29">
        <v>116000</v>
      </c>
      <c r="K426" s="58">
        <f t="shared" si="31"/>
        <v>11.6</v>
      </c>
      <c r="L426" s="29"/>
      <c r="M426" s="65" t="s">
        <v>54</v>
      </c>
      <c r="N426" s="65" t="s">
        <v>71</v>
      </c>
      <c r="O426" s="3" t="s">
        <v>623</v>
      </c>
      <c r="P426" s="1"/>
      <c r="Q426" s="1"/>
      <c r="R426" s="1"/>
      <c r="S426" s="1"/>
      <c r="T426" s="3" t="s">
        <v>624</v>
      </c>
      <c r="U426" s="1" t="s">
        <v>87</v>
      </c>
      <c r="V426" s="28"/>
      <c r="W426" s="13">
        <v>0</v>
      </c>
      <c r="X426" s="1"/>
      <c r="Y426" s="1"/>
      <c r="Z426" s="1"/>
      <c r="AA426" s="29"/>
      <c r="AB426" s="1"/>
      <c r="AC426" s="30"/>
      <c r="AD426" s="30"/>
      <c r="AE426" s="1"/>
      <c r="AF426" s="1"/>
      <c r="AG426" s="1"/>
      <c r="AH426" s="1"/>
      <c r="AI426" s="1"/>
      <c r="AJ426" s="1" t="s">
        <v>172</v>
      </c>
      <c r="AK426" s="29" t="s">
        <v>149</v>
      </c>
      <c r="AL426" s="1" t="s">
        <v>59</v>
      </c>
      <c r="AM426" s="1" t="s">
        <v>293</v>
      </c>
      <c r="AN426" s="29" t="s">
        <v>99</v>
      </c>
      <c r="AO426" s="1" t="s">
        <v>79</v>
      </c>
      <c r="AP426" s="1"/>
      <c r="AQ426" s="30">
        <v>470062</v>
      </c>
      <c r="AR426" s="30" t="s">
        <v>191</v>
      </c>
      <c r="AS426" s="1" t="s">
        <v>1313</v>
      </c>
      <c r="AT426" s="1"/>
      <c r="AU426" s="30">
        <v>469837</v>
      </c>
      <c r="AV426" s="30">
        <v>6355085</v>
      </c>
      <c r="AW426" s="1"/>
      <c r="AX426" s="1"/>
    </row>
    <row r="427" spans="1:50" s="7" customFormat="1" ht="15" customHeight="1">
      <c r="A427" s="7" t="s">
        <v>382</v>
      </c>
      <c r="B427" s="5">
        <v>41810</v>
      </c>
      <c r="C427" s="7" t="s">
        <v>51</v>
      </c>
      <c r="D427" s="1" t="s">
        <v>133</v>
      </c>
      <c r="F427" s="7" t="s">
        <v>383</v>
      </c>
      <c r="G427" s="8">
        <v>0.58958333333333335</v>
      </c>
      <c r="H427" s="9">
        <v>0.63888888888888895</v>
      </c>
      <c r="I427" s="57">
        <f t="shared" si="30"/>
        <v>71.000000000000071</v>
      </c>
      <c r="J427" s="10"/>
      <c r="K427" s="58" t="str">
        <f t="shared" si="31"/>
        <v/>
      </c>
      <c r="L427" s="10">
        <v>12100</v>
      </c>
      <c r="M427" s="65" t="s">
        <v>54</v>
      </c>
      <c r="N427" s="65" t="s">
        <v>55</v>
      </c>
      <c r="O427" s="7" t="s">
        <v>672</v>
      </c>
      <c r="R427" s="7" t="s">
        <v>672</v>
      </c>
      <c r="U427" s="7" t="s">
        <v>135</v>
      </c>
      <c r="V427" s="9"/>
      <c r="W427" s="13">
        <v>0</v>
      </c>
      <c r="AA427" s="10"/>
      <c r="AC427" s="14"/>
      <c r="AD427" s="14"/>
      <c r="AJ427" s="7" t="s">
        <v>58</v>
      </c>
      <c r="AK427" s="10">
        <v>100</v>
      </c>
      <c r="AL427" s="7" t="s">
        <v>338</v>
      </c>
      <c r="AM427" s="7" t="s">
        <v>293</v>
      </c>
      <c r="AN427" s="10" t="s">
        <v>60</v>
      </c>
      <c r="AO427" s="7" t="s">
        <v>79</v>
      </c>
      <c r="AQ427" s="14" t="s">
        <v>1314</v>
      </c>
      <c r="AR427" s="14" t="s">
        <v>1315</v>
      </c>
      <c r="AS427" s="6" t="s">
        <v>679</v>
      </c>
      <c r="AU427" s="14" t="s">
        <v>1316</v>
      </c>
      <c r="AV427" s="14" t="s">
        <v>1317</v>
      </c>
      <c r="AW427" s="7" t="s">
        <v>144</v>
      </c>
      <c r="AX427" s="7" t="s">
        <v>1318</v>
      </c>
    </row>
    <row r="428" spans="1:50" s="7" customFormat="1" ht="15" customHeight="1">
      <c r="A428" s="6" t="s">
        <v>132</v>
      </c>
      <c r="B428" s="5">
        <v>41810</v>
      </c>
      <c r="C428" s="6" t="s">
        <v>51</v>
      </c>
      <c r="D428" s="1" t="s">
        <v>133</v>
      </c>
      <c r="E428" s="6"/>
      <c r="F428" s="6" t="s">
        <v>213</v>
      </c>
      <c r="G428" s="8">
        <v>0.59305555555555556</v>
      </c>
      <c r="H428" s="9">
        <v>0.60277777777777775</v>
      </c>
      <c r="I428" s="57">
        <f t="shared" si="30"/>
        <v>13.99999999999995</v>
      </c>
      <c r="J428" s="10"/>
      <c r="K428" s="58" t="str">
        <f t="shared" si="31"/>
        <v/>
      </c>
      <c r="L428" s="10">
        <v>2480</v>
      </c>
      <c r="M428" s="65" t="s">
        <v>54</v>
      </c>
      <c r="N428" s="65" t="s">
        <v>55</v>
      </c>
      <c r="O428" s="6" t="s">
        <v>306</v>
      </c>
      <c r="P428" s="6" t="s">
        <v>306</v>
      </c>
      <c r="Q428" s="6"/>
      <c r="R428" s="6"/>
      <c r="S428" s="6"/>
      <c r="T428" s="23"/>
      <c r="U428" s="6" t="s">
        <v>399</v>
      </c>
      <c r="V428" s="9"/>
      <c r="W428" s="13">
        <v>0</v>
      </c>
      <c r="X428" s="6"/>
      <c r="Y428" s="6"/>
      <c r="Z428" s="6"/>
      <c r="AA428" s="10"/>
      <c r="AB428" s="6"/>
      <c r="AC428" s="14"/>
      <c r="AD428" s="14"/>
      <c r="AE428" s="6"/>
      <c r="AF428" s="6"/>
      <c r="AG428" s="6"/>
      <c r="AH428" s="6"/>
      <c r="AI428" s="6"/>
      <c r="AJ428" s="6" t="s">
        <v>172</v>
      </c>
      <c r="AK428" s="10" t="s">
        <v>149</v>
      </c>
      <c r="AL428" s="6" t="s">
        <v>59</v>
      </c>
      <c r="AM428" s="6" t="s">
        <v>137</v>
      </c>
      <c r="AN428" s="10" t="s">
        <v>60</v>
      </c>
      <c r="AO428" s="6" t="s">
        <v>79</v>
      </c>
      <c r="AP428" s="6"/>
      <c r="AQ428" s="14" t="s">
        <v>1319</v>
      </c>
      <c r="AR428" s="14" t="s">
        <v>1320</v>
      </c>
      <c r="AS428" s="1" t="s">
        <v>440</v>
      </c>
      <c r="AT428" s="6"/>
      <c r="AU428" s="14" t="s">
        <v>1321</v>
      </c>
      <c r="AV428" s="14" t="s">
        <v>371</v>
      </c>
      <c r="AW428" s="6" t="s">
        <v>144</v>
      </c>
      <c r="AX428" s="6" t="s">
        <v>1322</v>
      </c>
    </row>
    <row r="429" spans="1:50" s="7" customFormat="1" ht="15" customHeight="1">
      <c r="A429" s="1" t="s">
        <v>443</v>
      </c>
      <c r="B429" s="5">
        <v>41810</v>
      </c>
      <c r="C429" s="6" t="s">
        <v>51</v>
      </c>
      <c r="D429" s="7" t="s">
        <v>52</v>
      </c>
      <c r="E429" s="1" t="s">
        <v>616</v>
      </c>
      <c r="F429" s="1" t="s">
        <v>53</v>
      </c>
      <c r="G429" s="9">
        <v>0.59722222222222221</v>
      </c>
      <c r="H429" s="28" t="s">
        <v>658</v>
      </c>
      <c r="I429" s="57">
        <f t="shared" si="30"/>
        <v>9.9999999999999645</v>
      </c>
      <c r="J429" s="29">
        <v>6976</v>
      </c>
      <c r="K429" s="58">
        <f t="shared" si="31"/>
        <v>0.6976</v>
      </c>
      <c r="L429" s="29"/>
      <c r="M429" s="65" t="s">
        <v>54</v>
      </c>
      <c r="N429" s="65" t="s">
        <v>55</v>
      </c>
      <c r="O429" s="3" t="s">
        <v>653</v>
      </c>
      <c r="P429" s="1"/>
      <c r="Q429" s="1"/>
      <c r="R429" s="1"/>
      <c r="S429" s="1"/>
      <c r="T429" s="3" t="s">
        <v>654</v>
      </c>
      <c r="U429" s="1" t="s">
        <v>65</v>
      </c>
      <c r="V429" s="28"/>
      <c r="W429" s="13">
        <v>0</v>
      </c>
      <c r="X429" s="1"/>
      <c r="Y429" s="1"/>
      <c r="Z429" s="1"/>
      <c r="AA429" s="29"/>
      <c r="AB429" s="1"/>
      <c r="AC429" s="30"/>
      <c r="AD429" s="30"/>
      <c r="AE429" s="1"/>
      <c r="AF429" s="1"/>
      <c r="AG429" s="1"/>
      <c r="AH429" s="1"/>
      <c r="AI429" s="1"/>
      <c r="AJ429" s="1" t="s">
        <v>172</v>
      </c>
      <c r="AK429" s="29" t="s">
        <v>149</v>
      </c>
      <c r="AL429" s="1" t="s">
        <v>59</v>
      </c>
      <c r="AM429" s="1" t="s">
        <v>293</v>
      </c>
      <c r="AN429" s="29" t="s">
        <v>99</v>
      </c>
      <c r="AO429" s="1" t="s">
        <v>79</v>
      </c>
      <c r="AP429" s="1"/>
      <c r="AQ429" s="30">
        <v>469595</v>
      </c>
      <c r="AR429" s="30" t="s">
        <v>1323</v>
      </c>
      <c r="AS429" s="6" t="s">
        <v>62</v>
      </c>
      <c r="AT429" s="1"/>
      <c r="AU429" s="30">
        <v>469661</v>
      </c>
      <c r="AV429" s="30">
        <v>6350523</v>
      </c>
      <c r="AW429" s="1"/>
      <c r="AX429" s="1"/>
    </row>
    <row r="430" spans="1:50" s="7" customFormat="1" ht="15" customHeight="1">
      <c r="A430" s="7" t="s">
        <v>382</v>
      </c>
      <c r="B430" s="5">
        <v>41810</v>
      </c>
      <c r="C430" s="7" t="s">
        <v>51</v>
      </c>
      <c r="D430" s="1" t="s">
        <v>133</v>
      </c>
      <c r="F430" s="7" t="s">
        <v>383</v>
      </c>
      <c r="G430" s="8">
        <v>0.625</v>
      </c>
      <c r="H430" s="9"/>
      <c r="I430" s="57" t="str">
        <f t="shared" si="30"/>
        <v/>
      </c>
      <c r="J430" s="10"/>
      <c r="K430" s="58" t="str">
        <f t="shared" si="31"/>
        <v/>
      </c>
      <c r="L430" s="10">
        <v>4900</v>
      </c>
      <c r="M430" s="65" t="s">
        <v>54</v>
      </c>
      <c r="N430" s="65" t="s">
        <v>55</v>
      </c>
      <c r="O430" s="7" t="s">
        <v>588</v>
      </c>
      <c r="R430" s="7" t="s">
        <v>588</v>
      </c>
      <c r="U430" s="7" t="s">
        <v>399</v>
      </c>
      <c r="V430" s="9"/>
      <c r="W430" s="13">
        <v>0</v>
      </c>
      <c r="AA430" s="10"/>
      <c r="AC430" s="14"/>
      <c r="AD430" s="14"/>
      <c r="AJ430" s="7" t="s">
        <v>58</v>
      </c>
      <c r="AK430" s="10">
        <v>100</v>
      </c>
      <c r="AL430" s="7" t="s">
        <v>59</v>
      </c>
      <c r="AM430" s="7" t="s">
        <v>137</v>
      </c>
      <c r="AN430" s="10" t="s">
        <v>102</v>
      </c>
      <c r="AO430" s="7" t="s">
        <v>87</v>
      </c>
      <c r="AQ430" s="14" t="s">
        <v>1324</v>
      </c>
      <c r="AR430" s="14" t="s">
        <v>1325</v>
      </c>
      <c r="AS430" s="6" t="s">
        <v>591</v>
      </c>
      <c r="AU430" s="14" t="s">
        <v>1324</v>
      </c>
      <c r="AV430" s="14" t="s">
        <v>1325</v>
      </c>
      <c r="AW430" s="7" t="s">
        <v>144</v>
      </c>
      <c r="AX430" s="7" t="s">
        <v>1326</v>
      </c>
    </row>
    <row r="431" spans="1:50" s="7" customFormat="1" ht="15" customHeight="1">
      <c r="A431" s="7" t="s">
        <v>382</v>
      </c>
      <c r="B431" s="5">
        <v>41810</v>
      </c>
      <c r="C431" s="7" t="s">
        <v>51</v>
      </c>
      <c r="D431" s="7" t="s">
        <v>52</v>
      </c>
      <c r="E431" s="7" t="s">
        <v>1327</v>
      </c>
      <c r="F431" s="7" t="s">
        <v>383</v>
      </c>
      <c r="G431" s="8">
        <v>0.64166666666666672</v>
      </c>
      <c r="H431" s="9">
        <v>0.65</v>
      </c>
      <c r="I431" s="57">
        <f t="shared" si="30"/>
        <v>11.999999999999957</v>
      </c>
      <c r="J431" s="10"/>
      <c r="K431" s="58" t="str">
        <f t="shared" si="31"/>
        <v/>
      </c>
      <c r="L431" s="10">
        <v>1200</v>
      </c>
      <c r="M431" s="65" t="s">
        <v>54</v>
      </c>
      <c r="N431" s="65" t="s">
        <v>55</v>
      </c>
      <c r="O431" s="7" t="s">
        <v>672</v>
      </c>
      <c r="R431" s="7" t="s">
        <v>672</v>
      </c>
      <c r="U431" s="7" t="s">
        <v>135</v>
      </c>
      <c r="V431" s="9"/>
      <c r="W431" s="13">
        <v>0</v>
      </c>
      <c r="AA431" s="10"/>
      <c r="AC431" s="14"/>
      <c r="AD431" s="14"/>
      <c r="AJ431" s="7" t="s">
        <v>58</v>
      </c>
      <c r="AK431" s="10">
        <v>100</v>
      </c>
      <c r="AL431" s="7" t="s">
        <v>59</v>
      </c>
      <c r="AM431" s="7" t="s">
        <v>137</v>
      </c>
      <c r="AN431" s="10" t="s">
        <v>60</v>
      </c>
      <c r="AO431" s="7" t="s">
        <v>79</v>
      </c>
      <c r="AQ431" s="14" t="s">
        <v>1328</v>
      </c>
      <c r="AR431" s="14" t="s">
        <v>1329</v>
      </c>
      <c r="AS431" s="6" t="s">
        <v>1330</v>
      </c>
      <c r="AU431" s="14" t="s">
        <v>1331</v>
      </c>
      <c r="AV431" s="14" t="s">
        <v>1332</v>
      </c>
      <c r="AW431" s="7" t="s">
        <v>144</v>
      </c>
      <c r="AX431" s="7" t="s">
        <v>1333</v>
      </c>
    </row>
    <row r="432" spans="1:50" s="7" customFormat="1" ht="15" customHeight="1">
      <c r="A432" s="7" t="s">
        <v>382</v>
      </c>
      <c r="B432" s="5">
        <v>41810</v>
      </c>
      <c r="C432" s="7" t="s">
        <v>51</v>
      </c>
      <c r="D432" s="7" t="s">
        <v>52</v>
      </c>
      <c r="E432" s="7" t="s">
        <v>1020</v>
      </c>
      <c r="F432" s="7" t="s">
        <v>383</v>
      </c>
      <c r="G432" s="8">
        <v>0.65972222222222221</v>
      </c>
      <c r="H432" s="9">
        <v>0.66875000000000007</v>
      </c>
      <c r="I432" s="57">
        <f t="shared" si="30"/>
        <v>13.000000000000114</v>
      </c>
      <c r="J432" s="10"/>
      <c r="K432" s="58" t="str">
        <f t="shared" si="31"/>
        <v/>
      </c>
      <c r="L432" s="10">
        <v>1900</v>
      </c>
      <c r="M432" s="65" t="s">
        <v>54</v>
      </c>
      <c r="N432" s="65" t="s">
        <v>55</v>
      </c>
      <c r="O432" s="7" t="s">
        <v>588</v>
      </c>
      <c r="R432" s="7" t="s">
        <v>588</v>
      </c>
      <c r="U432" s="7" t="s">
        <v>205</v>
      </c>
      <c r="V432" s="9"/>
      <c r="W432" s="13">
        <v>0</v>
      </c>
      <c r="AA432" s="10"/>
      <c r="AC432" s="14"/>
      <c r="AD432" s="14"/>
      <c r="AJ432" s="7" t="s">
        <v>58</v>
      </c>
      <c r="AK432" s="10" t="s">
        <v>136</v>
      </c>
      <c r="AL432" s="7" t="s">
        <v>59</v>
      </c>
      <c r="AM432" s="7" t="s">
        <v>137</v>
      </c>
      <c r="AN432" s="10" t="s">
        <v>95</v>
      </c>
      <c r="AO432" s="7" t="s">
        <v>138</v>
      </c>
      <c r="AQ432" s="14" t="s">
        <v>1334</v>
      </c>
      <c r="AR432" s="14" t="s">
        <v>1335</v>
      </c>
      <c r="AS432" s="6" t="s">
        <v>1336</v>
      </c>
      <c r="AU432" s="14" t="s">
        <v>1334</v>
      </c>
      <c r="AV432" s="14" t="s">
        <v>1337</v>
      </c>
      <c r="AW432" s="7" t="s">
        <v>144</v>
      </c>
      <c r="AX432" s="7" t="s">
        <v>1338</v>
      </c>
    </row>
    <row r="433" spans="1:50" s="7" customFormat="1" ht="15" customHeight="1">
      <c r="A433" s="1" t="s">
        <v>443</v>
      </c>
      <c r="B433" s="5">
        <v>41811</v>
      </c>
      <c r="C433" s="6" t="s">
        <v>51</v>
      </c>
      <c r="D433" s="1" t="s">
        <v>133</v>
      </c>
      <c r="E433" s="1"/>
      <c r="F433" s="1" t="s">
        <v>383</v>
      </c>
      <c r="G433" s="9">
        <v>0.5625</v>
      </c>
      <c r="H433" s="28" t="s">
        <v>1339</v>
      </c>
      <c r="I433" s="57">
        <f t="shared" si="30"/>
        <v>55.999999999999957</v>
      </c>
      <c r="J433" s="29"/>
      <c r="K433" s="58" t="str">
        <f t="shared" si="31"/>
        <v/>
      </c>
      <c r="L433" s="29">
        <v>24880</v>
      </c>
      <c r="M433" s="65" t="s">
        <v>54</v>
      </c>
      <c r="N433" s="65" t="s">
        <v>55</v>
      </c>
      <c r="O433" s="3" t="s">
        <v>602</v>
      </c>
      <c r="P433" s="1"/>
      <c r="Q433" s="1"/>
      <c r="R433" s="1"/>
      <c r="S433" s="1"/>
      <c r="T433" s="3" t="s">
        <v>603</v>
      </c>
      <c r="U433" s="1" t="s">
        <v>65</v>
      </c>
      <c r="V433" s="28"/>
      <c r="W433" s="13">
        <v>0</v>
      </c>
      <c r="X433" s="1"/>
      <c r="Y433" s="1"/>
      <c r="Z433" s="1"/>
      <c r="AA433" s="29"/>
      <c r="AB433" s="1"/>
      <c r="AC433" s="30"/>
      <c r="AD433" s="30"/>
      <c r="AE433" s="1"/>
      <c r="AF433" s="1"/>
      <c r="AG433" s="1"/>
      <c r="AH433" s="1"/>
      <c r="AI433" s="1"/>
      <c r="AJ433" s="1" t="s">
        <v>123</v>
      </c>
      <c r="AK433" s="29" t="s">
        <v>149</v>
      </c>
      <c r="AL433" s="1" t="s">
        <v>338</v>
      </c>
      <c r="AM433" s="1" t="s">
        <v>59</v>
      </c>
      <c r="AN433" s="29">
        <v>0</v>
      </c>
      <c r="AO433" s="1" t="s">
        <v>79</v>
      </c>
      <c r="AP433" s="1"/>
      <c r="AQ433" s="30">
        <v>473454</v>
      </c>
      <c r="AR433" s="30" t="s">
        <v>1340</v>
      </c>
      <c r="AS433" s="1" t="s">
        <v>926</v>
      </c>
      <c r="AT433" s="1"/>
      <c r="AU433" s="30">
        <v>472482</v>
      </c>
      <c r="AV433" s="30">
        <v>6351983</v>
      </c>
      <c r="AW433" s="1"/>
      <c r="AX433" s="1"/>
    </row>
    <row r="434" spans="1:50" s="7" customFormat="1" ht="15" customHeight="1">
      <c r="A434" s="7" t="s">
        <v>382</v>
      </c>
      <c r="B434" s="5">
        <v>41811</v>
      </c>
      <c r="C434" s="7" t="s">
        <v>51</v>
      </c>
      <c r="D434" s="1" t="s">
        <v>133</v>
      </c>
      <c r="F434" s="7" t="s">
        <v>383</v>
      </c>
      <c r="G434" s="8">
        <v>0.60555555555555551</v>
      </c>
      <c r="H434" s="9">
        <v>0.61875000000000002</v>
      </c>
      <c r="I434" s="57">
        <f t="shared" si="30"/>
        <v>19.000000000000092</v>
      </c>
      <c r="J434" s="10"/>
      <c r="K434" s="58" t="str">
        <f t="shared" si="31"/>
        <v/>
      </c>
      <c r="L434" s="10">
        <v>4600</v>
      </c>
      <c r="M434" s="65" t="s">
        <v>54</v>
      </c>
      <c r="N434" s="65" t="s">
        <v>55</v>
      </c>
      <c r="O434" s="7" t="s">
        <v>500</v>
      </c>
      <c r="R434" s="7" t="s">
        <v>500</v>
      </c>
      <c r="U434" s="7" t="s">
        <v>135</v>
      </c>
      <c r="V434" s="9"/>
      <c r="W434" s="13">
        <v>0</v>
      </c>
      <c r="AA434" s="10"/>
      <c r="AC434" s="14"/>
      <c r="AD434" s="14"/>
      <c r="AJ434" s="7" t="s">
        <v>58</v>
      </c>
      <c r="AK434" s="10" t="s">
        <v>136</v>
      </c>
      <c r="AL434" s="7" t="s">
        <v>59</v>
      </c>
      <c r="AM434" s="7" t="s">
        <v>137</v>
      </c>
      <c r="AN434" s="10" t="s">
        <v>102</v>
      </c>
      <c r="AO434" s="7" t="s">
        <v>87</v>
      </c>
      <c r="AQ434" s="14" t="s">
        <v>1341</v>
      </c>
      <c r="AR434" s="14" t="s">
        <v>1342</v>
      </c>
      <c r="AS434" s="6" t="s">
        <v>1343</v>
      </c>
      <c r="AU434" s="14" t="s">
        <v>1341</v>
      </c>
      <c r="AV434" s="14" t="s">
        <v>1344</v>
      </c>
      <c r="AW434" s="7" t="s">
        <v>144</v>
      </c>
      <c r="AX434" s="7" t="s">
        <v>1345</v>
      </c>
    </row>
    <row r="435" spans="1:50" s="7" customFormat="1" ht="15" customHeight="1">
      <c r="A435" s="1" t="s">
        <v>443</v>
      </c>
      <c r="B435" s="5">
        <v>41811</v>
      </c>
      <c r="C435" s="6" t="s">
        <v>51</v>
      </c>
      <c r="D435" s="7" t="s">
        <v>52</v>
      </c>
      <c r="E435" s="1" t="s">
        <v>616</v>
      </c>
      <c r="F435" s="1" t="s">
        <v>383</v>
      </c>
      <c r="G435" s="9">
        <v>0.61458333333333337</v>
      </c>
      <c r="H435" s="28" t="s">
        <v>1346</v>
      </c>
      <c r="I435" s="57">
        <f t="shared" ref="I435:I451" si="32">IF((H435-G435)*24*60&lt;0,"",(H435-G435)*24*60)</f>
        <v>24.999999999999911</v>
      </c>
      <c r="J435" s="29">
        <v>850000</v>
      </c>
      <c r="K435" s="58">
        <f t="shared" ref="K435:K451" si="33">IF(J435&gt;0,J435/10000,"")</f>
        <v>85</v>
      </c>
      <c r="L435" s="29"/>
      <c r="M435" s="65" t="s">
        <v>54</v>
      </c>
      <c r="N435" s="65" t="s">
        <v>55</v>
      </c>
      <c r="O435" s="3" t="s">
        <v>602</v>
      </c>
      <c r="P435" s="1"/>
      <c r="Q435" s="1"/>
      <c r="R435" s="1"/>
      <c r="S435" s="1"/>
      <c r="T435" s="3" t="s">
        <v>603</v>
      </c>
      <c r="U435" s="1" t="s">
        <v>65</v>
      </c>
      <c r="V435" s="28"/>
      <c r="W435" s="13">
        <v>0</v>
      </c>
      <c r="X435" s="1"/>
      <c r="Y435" s="1"/>
      <c r="Z435" s="1"/>
      <c r="AA435" s="29"/>
      <c r="AB435" s="1"/>
      <c r="AC435" s="30"/>
      <c r="AD435" s="30"/>
      <c r="AE435" s="1"/>
      <c r="AF435" s="1"/>
      <c r="AG435" s="1"/>
      <c r="AH435" s="1"/>
      <c r="AI435" s="1"/>
      <c r="AJ435" s="1" t="s">
        <v>123</v>
      </c>
      <c r="AK435" s="29" t="s">
        <v>149</v>
      </c>
      <c r="AL435" s="1" t="s">
        <v>338</v>
      </c>
      <c r="AM435" s="1" t="s">
        <v>59</v>
      </c>
      <c r="AN435" s="29">
        <v>0</v>
      </c>
      <c r="AO435" s="1" t="s">
        <v>79</v>
      </c>
      <c r="AP435" s="1"/>
      <c r="AQ435" s="30">
        <v>474808</v>
      </c>
      <c r="AR435" s="30">
        <v>6352393</v>
      </c>
      <c r="AS435" s="1" t="s">
        <v>1250</v>
      </c>
      <c r="AT435" s="1"/>
      <c r="AU435" s="30">
        <v>474612</v>
      </c>
      <c r="AV435" s="30">
        <v>6351430</v>
      </c>
      <c r="AW435" s="1"/>
      <c r="AX435" s="1"/>
    </row>
    <row r="436" spans="1:50" s="7" customFormat="1" ht="15" customHeight="1">
      <c r="A436" s="7" t="s">
        <v>382</v>
      </c>
      <c r="B436" s="5">
        <v>41811</v>
      </c>
      <c r="C436" s="7" t="s">
        <v>51</v>
      </c>
      <c r="D436" s="7" t="s">
        <v>52</v>
      </c>
      <c r="E436" s="7" t="s">
        <v>1020</v>
      </c>
      <c r="F436" s="7" t="s">
        <v>383</v>
      </c>
      <c r="G436" s="8">
        <v>0.63124999999999998</v>
      </c>
      <c r="H436" s="9">
        <v>0.63541666666666663</v>
      </c>
      <c r="I436" s="57">
        <f t="shared" si="32"/>
        <v>5.9999999999999787</v>
      </c>
      <c r="J436" s="10"/>
      <c r="K436" s="58" t="str">
        <f t="shared" si="33"/>
        <v/>
      </c>
      <c r="L436" s="10">
        <v>839</v>
      </c>
      <c r="M436" s="65" t="s">
        <v>54</v>
      </c>
      <c r="N436" s="65" t="s">
        <v>55</v>
      </c>
      <c r="O436" s="7" t="s">
        <v>500</v>
      </c>
      <c r="R436" s="7" t="s">
        <v>500</v>
      </c>
      <c r="U436" s="7" t="s">
        <v>135</v>
      </c>
      <c r="V436" s="9"/>
      <c r="W436" s="13">
        <v>0</v>
      </c>
      <c r="AA436" s="10"/>
      <c r="AC436" s="14"/>
      <c r="AD436" s="14"/>
      <c r="AJ436" s="7" t="s">
        <v>58</v>
      </c>
      <c r="AK436" s="10" t="s">
        <v>136</v>
      </c>
      <c r="AL436" s="7" t="s">
        <v>59</v>
      </c>
      <c r="AM436" s="7" t="s">
        <v>59</v>
      </c>
      <c r="AN436" s="10" t="s">
        <v>102</v>
      </c>
      <c r="AO436" s="7" t="s">
        <v>87</v>
      </c>
      <c r="AQ436" s="14" t="s">
        <v>1347</v>
      </c>
      <c r="AR436" s="14" t="s">
        <v>1342</v>
      </c>
      <c r="AS436" s="6" t="s">
        <v>1343</v>
      </c>
      <c r="AU436" s="14" t="s">
        <v>1347</v>
      </c>
      <c r="AV436" s="14" t="s">
        <v>1344</v>
      </c>
      <c r="AW436" s="7" t="s">
        <v>144</v>
      </c>
      <c r="AX436" s="7" t="s">
        <v>1348</v>
      </c>
    </row>
    <row r="437" spans="1:50" s="7" customFormat="1" ht="15" customHeight="1">
      <c r="A437" s="1" t="s">
        <v>443</v>
      </c>
      <c r="B437" s="5">
        <v>41811</v>
      </c>
      <c r="C437" s="6" t="s">
        <v>51</v>
      </c>
      <c r="D437" s="7" t="s">
        <v>52</v>
      </c>
      <c r="E437" s="1" t="s">
        <v>616</v>
      </c>
      <c r="F437" s="1" t="s">
        <v>383</v>
      </c>
      <c r="G437" s="9">
        <v>0.66319444444444442</v>
      </c>
      <c r="H437" s="28" t="s">
        <v>1349</v>
      </c>
      <c r="I437" s="57">
        <f t="shared" si="32"/>
        <v>24.999999999999911</v>
      </c>
      <c r="J437" s="29">
        <v>46000</v>
      </c>
      <c r="K437" s="58">
        <f t="shared" si="33"/>
        <v>4.5999999999999996</v>
      </c>
      <c r="L437" s="29"/>
      <c r="M437" s="65" t="s">
        <v>54</v>
      </c>
      <c r="N437" s="65" t="s">
        <v>71</v>
      </c>
      <c r="O437" s="3" t="s">
        <v>445</v>
      </c>
      <c r="P437" s="1"/>
      <c r="Q437" s="1"/>
      <c r="R437" s="1"/>
      <c r="S437" s="1"/>
      <c r="T437" s="3" t="s">
        <v>446</v>
      </c>
      <c r="U437" s="1" t="s">
        <v>65</v>
      </c>
      <c r="V437" s="28"/>
      <c r="W437" s="13">
        <v>0</v>
      </c>
      <c r="X437" s="1"/>
      <c r="Y437" s="1"/>
      <c r="Z437" s="1"/>
      <c r="AA437" s="29"/>
      <c r="AB437" s="1"/>
      <c r="AC437" s="30"/>
      <c r="AD437" s="30"/>
      <c r="AE437" s="1"/>
      <c r="AF437" s="1"/>
      <c r="AG437" s="1"/>
      <c r="AH437" s="1"/>
      <c r="AI437" s="1"/>
      <c r="AJ437" s="1" t="s">
        <v>123</v>
      </c>
      <c r="AK437" s="29" t="s">
        <v>149</v>
      </c>
      <c r="AL437" s="1" t="s">
        <v>59</v>
      </c>
      <c r="AM437" s="1" t="s">
        <v>59</v>
      </c>
      <c r="AN437" s="29">
        <v>0</v>
      </c>
      <c r="AO437" s="1" t="s">
        <v>79</v>
      </c>
      <c r="AP437" s="1"/>
      <c r="AQ437" s="30">
        <v>472790</v>
      </c>
      <c r="AR437" s="30" t="s">
        <v>1350</v>
      </c>
      <c r="AS437" s="1" t="s">
        <v>1351</v>
      </c>
      <c r="AT437" s="1"/>
      <c r="AU437" s="30">
        <v>472882</v>
      </c>
      <c r="AV437" s="30">
        <v>6354691</v>
      </c>
      <c r="AW437" s="1"/>
      <c r="AX437" s="1"/>
    </row>
    <row r="438" spans="1:50" s="7" customFormat="1" ht="15" customHeight="1">
      <c r="A438" s="1" t="s">
        <v>443</v>
      </c>
      <c r="B438" s="5">
        <v>41811</v>
      </c>
      <c r="C438" s="6" t="s">
        <v>51</v>
      </c>
      <c r="D438" s="1" t="s">
        <v>133</v>
      </c>
      <c r="E438" s="1"/>
      <c r="F438" s="1" t="s">
        <v>383</v>
      </c>
      <c r="G438" s="9">
        <v>0.68402777777777779</v>
      </c>
      <c r="H438" s="28" t="s">
        <v>1352</v>
      </c>
      <c r="I438" s="57">
        <f t="shared" si="32"/>
        <v>24.999999999999911</v>
      </c>
      <c r="J438" s="29"/>
      <c r="K438" s="58" t="str">
        <f t="shared" si="33"/>
        <v/>
      </c>
      <c r="L438" s="29">
        <v>11328</v>
      </c>
      <c r="M438" s="65" t="s">
        <v>54</v>
      </c>
      <c r="N438" s="65" t="s">
        <v>71</v>
      </c>
      <c r="O438" s="3" t="s">
        <v>445</v>
      </c>
      <c r="P438" s="1"/>
      <c r="Q438" s="1"/>
      <c r="R438" s="1"/>
      <c r="S438" s="1"/>
      <c r="T438" s="3" t="s">
        <v>446</v>
      </c>
      <c r="U438" s="1" t="s">
        <v>65</v>
      </c>
      <c r="V438" s="28"/>
      <c r="W438" s="13">
        <v>0</v>
      </c>
      <c r="X438" s="1"/>
      <c r="Y438" s="1"/>
      <c r="Z438" s="1"/>
      <c r="AA438" s="29"/>
      <c r="AB438" s="1"/>
      <c r="AC438" s="30"/>
      <c r="AD438" s="30"/>
      <c r="AE438" s="1"/>
      <c r="AF438" s="1"/>
      <c r="AG438" s="1"/>
      <c r="AH438" s="1"/>
      <c r="AI438" s="1"/>
      <c r="AJ438" s="1" t="s">
        <v>123</v>
      </c>
      <c r="AK438" s="29" t="s">
        <v>149</v>
      </c>
      <c r="AL438" s="1" t="s">
        <v>59</v>
      </c>
      <c r="AM438" s="1" t="s">
        <v>59</v>
      </c>
      <c r="AN438" s="29">
        <v>0</v>
      </c>
      <c r="AO438" s="1" t="s">
        <v>79</v>
      </c>
      <c r="AP438" s="1"/>
      <c r="AQ438" s="30">
        <v>472633</v>
      </c>
      <c r="AR438" s="30" t="s">
        <v>931</v>
      </c>
      <c r="AS438" s="1" t="s">
        <v>1351</v>
      </c>
      <c r="AT438" s="1"/>
      <c r="AU438" s="30">
        <v>472790</v>
      </c>
      <c r="AV438" s="30">
        <v>6355071</v>
      </c>
      <c r="AW438" s="1"/>
      <c r="AX438" s="1"/>
    </row>
    <row r="439" spans="1:50" s="7" customFormat="1" ht="15" customHeight="1">
      <c r="A439" s="6" t="s">
        <v>132</v>
      </c>
      <c r="B439" s="5">
        <v>41812</v>
      </c>
      <c r="C439" s="6" t="s">
        <v>51</v>
      </c>
      <c r="D439" s="1" t="s">
        <v>133</v>
      </c>
      <c r="E439" s="6"/>
      <c r="F439" s="6" t="s">
        <v>53</v>
      </c>
      <c r="G439" s="8">
        <v>0.30555555555555552</v>
      </c>
      <c r="H439" s="9">
        <v>0.30902777777777779</v>
      </c>
      <c r="I439" s="57">
        <f t="shared" si="32"/>
        <v>5.0000000000000622</v>
      </c>
      <c r="J439" s="10"/>
      <c r="K439" s="58" t="str">
        <f t="shared" si="33"/>
        <v/>
      </c>
      <c r="L439" s="10">
        <v>106</v>
      </c>
      <c r="M439" s="65" t="s">
        <v>54</v>
      </c>
      <c r="N439" s="65" t="s">
        <v>55</v>
      </c>
      <c r="O439" s="6" t="s">
        <v>231</v>
      </c>
      <c r="P439" s="6" t="s">
        <v>231</v>
      </c>
      <c r="Q439" s="6"/>
      <c r="R439" s="6"/>
      <c r="S439" s="6"/>
      <c r="T439" s="23"/>
      <c r="U439" s="6" t="s">
        <v>261</v>
      </c>
      <c r="V439" s="9"/>
      <c r="W439" s="13">
        <v>0</v>
      </c>
      <c r="X439" s="6"/>
      <c r="Y439" s="6"/>
      <c r="Z439" s="6"/>
      <c r="AA439" s="10"/>
      <c r="AB439" s="6"/>
      <c r="AC439" s="14"/>
      <c r="AD439" s="14"/>
      <c r="AE439" s="6"/>
      <c r="AF439" s="6"/>
      <c r="AG439" s="6"/>
      <c r="AH439" s="6"/>
      <c r="AI439" s="6"/>
      <c r="AJ439" s="6" t="s">
        <v>172</v>
      </c>
      <c r="AK439" s="10" t="s">
        <v>149</v>
      </c>
      <c r="AL439" s="6" t="s">
        <v>59</v>
      </c>
      <c r="AM439" s="6" t="s">
        <v>137</v>
      </c>
      <c r="AN439" s="10" t="s">
        <v>78</v>
      </c>
      <c r="AO439" s="6" t="s">
        <v>79</v>
      </c>
      <c r="AP439" s="6"/>
      <c r="AQ439" s="14" t="s">
        <v>1353</v>
      </c>
      <c r="AR439" s="14" t="s">
        <v>236</v>
      </c>
      <c r="AS439" s="6" t="s">
        <v>584</v>
      </c>
      <c r="AT439" s="6"/>
      <c r="AU439" s="14" t="s">
        <v>917</v>
      </c>
      <c r="AV439" s="14" t="s">
        <v>918</v>
      </c>
      <c r="AW439" s="6"/>
      <c r="AX439" s="6"/>
    </row>
    <row r="440" spans="1:50" s="7" customFormat="1" ht="15" customHeight="1">
      <c r="A440" s="6" t="s">
        <v>203</v>
      </c>
      <c r="B440" s="5">
        <v>41812</v>
      </c>
      <c r="C440" s="6" t="s">
        <v>51</v>
      </c>
      <c r="D440" s="1" t="s">
        <v>133</v>
      </c>
      <c r="E440" s="6"/>
      <c r="F440" s="6" t="s">
        <v>53</v>
      </c>
      <c r="G440" s="8">
        <v>0.31666666666666665</v>
      </c>
      <c r="H440" s="9">
        <v>0.32291666666666669</v>
      </c>
      <c r="I440" s="57">
        <f t="shared" si="32"/>
        <v>9.000000000000048</v>
      </c>
      <c r="J440" s="10"/>
      <c r="K440" s="58" t="str">
        <f t="shared" si="33"/>
        <v/>
      </c>
      <c r="L440" s="10">
        <v>50</v>
      </c>
      <c r="M440" s="65" t="s">
        <v>54</v>
      </c>
      <c r="N440" s="65" t="s">
        <v>55</v>
      </c>
      <c r="O440" s="6" t="s">
        <v>268</v>
      </c>
      <c r="P440" s="6"/>
      <c r="Q440" s="6" t="s">
        <v>268</v>
      </c>
      <c r="R440" s="6"/>
      <c r="S440" s="6"/>
      <c r="T440" s="23"/>
      <c r="U440" s="6" t="s">
        <v>399</v>
      </c>
      <c r="V440" s="9"/>
      <c r="W440" s="13">
        <v>0</v>
      </c>
      <c r="X440" s="6"/>
      <c r="Y440" s="6"/>
      <c r="Z440" s="6"/>
      <c r="AA440" s="10"/>
      <c r="AB440" s="6"/>
      <c r="AC440" s="14"/>
      <c r="AD440" s="14"/>
      <c r="AE440" s="6"/>
      <c r="AF440" s="6"/>
      <c r="AG440" s="6"/>
      <c r="AH440" s="6"/>
      <c r="AI440" s="6"/>
      <c r="AJ440" s="6" t="s">
        <v>58</v>
      </c>
      <c r="AK440" s="10" t="s">
        <v>206</v>
      </c>
      <c r="AL440" s="6" t="s">
        <v>59</v>
      </c>
      <c r="AM440" s="6" t="s">
        <v>137</v>
      </c>
      <c r="AN440" s="10" t="s">
        <v>102</v>
      </c>
      <c r="AO440" s="6" t="s">
        <v>79</v>
      </c>
      <c r="AP440" s="6"/>
      <c r="AQ440" s="14" t="s">
        <v>1354</v>
      </c>
      <c r="AR440" s="14" t="s">
        <v>1355</v>
      </c>
      <c r="AS440" s="6" t="s">
        <v>209</v>
      </c>
      <c r="AT440" s="6"/>
      <c r="AU440" s="14" t="s">
        <v>1356</v>
      </c>
      <c r="AV440" s="14" t="s">
        <v>1357</v>
      </c>
      <c r="AW440" s="6" t="s">
        <v>144</v>
      </c>
      <c r="AX440" s="6" t="s">
        <v>1358</v>
      </c>
    </row>
    <row r="441" spans="1:50" s="7" customFormat="1" ht="15" customHeight="1">
      <c r="A441" s="6" t="s">
        <v>132</v>
      </c>
      <c r="B441" s="5">
        <v>41812</v>
      </c>
      <c r="C441" s="6" t="s">
        <v>51</v>
      </c>
      <c r="D441" s="1" t="s">
        <v>133</v>
      </c>
      <c r="E441" s="6"/>
      <c r="F441" s="6" t="s">
        <v>53</v>
      </c>
      <c r="G441" s="8">
        <v>0.31805555555555554</v>
      </c>
      <c r="H441" s="9">
        <v>0.32222222222222224</v>
      </c>
      <c r="I441" s="57">
        <f t="shared" si="32"/>
        <v>6.0000000000000586</v>
      </c>
      <c r="J441" s="10"/>
      <c r="K441" s="58" t="str">
        <f t="shared" si="33"/>
        <v/>
      </c>
      <c r="L441" s="10">
        <v>74</v>
      </c>
      <c r="M441" s="65" t="s">
        <v>54</v>
      </c>
      <c r="N441" s="65" t="s">
        <v>55</v>
      </c>
      <c r="O441" s="6" t="s">
        <v>238</v>
      </c>
      <c r="P441" s="6" t="s">
        <v>238</v>
      </c>
      <c r="Q441" s="6"/>
      <c r="R441" s="6"/>
      <c r="S441" s="6"/>
      <c r="T441" s="23"/>
      <c r="U441" s="6" t="s">
        <v>387</v>
      </c>
      <c r="V441" s="9"/>
      <c r="W441" s="13">
        <v>0</v>
      </c>
      <c r="X441" s="6"/>
      <c r="Y441" s="6"/>
      <c r="Z441" s="6"/>
      <c r="AA441" s="10"/>
      <c r="AB441" s="6"/>
      <c r="AC441" s="14"/>
      <c r="AD441" s="14"/>
      <c r="AE441" s="6"/>
      <c r="AF441" s="6"/>
      <c r="AG441" s="6"/>
      <c r="AH441" s="6"/>
      <c r="AI441" s="6"/>
      <c r="AJ441" s="6" t="s">
        <v>172</v>
      </c>
      <c r="AK441" s="10" t="s">
        <v>149</v>
      </c>
      <c r="AL441" s="6" t="s">
        <v>59</v>
      </c>
      <c r="AM441" s="6" t="s">
        <v>137</v>
      </c>
      <c r="AN441" s="10" t="s">
        <v>78</v>
      </c>
      <c r="AO441" s="6" t="s">
        <v>79</v>
      </c>
      <c r="AP441" s="6"/>
      <c r="AQ441" s="14" t="s">
        <v>1359</v>
      </c>
      <c r="AR441" s="14" t="s">
        <v>1360</v>
      </c>
      <c r="AS441" s="6" t="s">
        <v>321</v>
      </c>
      <c r="AT441" s="6"/>
      <c r="AU441" s="14" t="s">
        <v>243</v>
      </c>
      <c r="AV441" s="14" t="s">
        <v>244</v>
      </c>
      <c r="AW441" s="6"/>
      <c r="AX441" s="6"/>
    </row>
    <row r="442" spans="1:50" s="7" customFormat="1" ht="15" customHeight="1">
      <c r="A442" s="6" t="s">
        <v>132</v>
      </c>
      <c r="B442" s="5">
        <v>41812</v>
      </c>
      <c r="C442" s="6" t="s">
        <v>51</v>
      </c>
      <c r="D442" s="1" t="s">
        <v>133</v>
      </c>
      <c r="E442" s="6"/>
      <c r="F442" s="6" t="s">
        <v>53</v>
      </c>
      <c r="G442" s="8">
        <v>0.33333333333333331</v>
      </c>
      <c r="H442" s="9">
        <v>0.33680555555555558</v>
      </c>
      <c r="I442" s="57">
        <f t="shared" si="32"/>
        <v>5.0000000000000622</v>
      </c>
      <c r="J442" s="10"/>
      <c r="K442" s="58" t="str">
        <f t="shared" si="33"/>
        <v/>
      </c>
      <c r="L442" s="10">
        <v>51</v>
      </c>
      <c r="M442" s="65" t="s">
        <v>54</v>
      </c>
      <c r="N442" s="65" t="s">
        <v>55</v>
      </c>
      <c r="O442" s="6" t="s">
        <v>246</v>
      </c>
      <c r="P442" s="6" t="s">
        <v>246</v>
      </c>
      <c r="Q442" s="6"/>
      <c r="R442" s="6"/>
      <c r="S442" s="6"/>
      <c r="T442" s="23"/>
      <c r="U442" s="6" t="s">
        <v>261</v>
      </c>
      <c r="V442" s="9"/>
      <c r="W442" s="13">
        <v>0</v>
      </c>
      <c r="X442" s="6"/>
      <c r="Y442" s="6"/>
      <c r="Z442" s="6"/>
      <c r="AA442" s="10"/>
      <c r="AB442" s="6"/>
      <c r="AC442" s="14"/>
      <c r="AD442" s="14"/>
      <c r="AE442" s="6"/>
      <c r="AF442" s="6"/>
      <c r="AG442" s="6"/>
      <c r="AH442" s="6"/>
      <c r="AI442" s="6"/>
      <c r="AJ442" s="6" t="s">
        <v>172</v>
      </c>
      <c r="AK442" s="10" t="s">
        <v>149</v>
      </c>
      <c r="AL442" s="6" t="s">
        <v>59</v>
      </c>
      <c r="AM442" s="6" t="s">
        <v>137</v>
      </c>
      <c r="AN442" s="10" t="s">
        <v>78</v>
      </c>
      <c r="AO442" s="6"/>
      <c r="AP442" s="6"/>
      <c r="AQ442" s="14" t="s">
        <v>247</v>
      </c>
      <c r="AR442" s="14" t="s">
        <v>248</v>
      </c>
      <c r="AS442" s="6" t="s">
        <v>1361</v>
      </c>
      <c r="AT442" s="6"/>
      <c r="AU442" s="14" t="s">
        <v>1362</v>
      </c>
      <c r="AV442" s="14" t="s">
        <v>1363</v>
      </c>
      <c r="AW442" s="6"/>
      <c r="AX442" s="6"/>
    </row>
    <row r="443" spans="1:50" s="7" customFormat="1" ht="15" customHeight="1">
      <c r="A443" s="6" t="s">
        <v>132</v>
      </c>
      <c r="B443" s="5">
        <v>41812</v>
      </c>
      <c r="C443" s="6" t="s">
        <v>51</v>
      </c>
      <c r="D443" s="1" t="s">
        <v>133</v>
      </c>
      <c r="E443" s="6"/>
      <c r="F443" s="6" t="s">
        <v>53</v>
      </c>
      <c r="G443" s="8">
        <v>0.33749999999999997</v>
      </c>
      <c r="H443" s="9">
        <v>0.3444444444444445</v>
      </c>
      <c r="I443" s="57">
        <f t="shared" si="32"/>
        <v>10.000000000000124</v>
      </c>
      <c r="J443" s="10"/>
      <c r="K443" s="58" t="str">
        <f t="shared" si="33"/>
        <v/>
      </c>
      <c r="L443" s="10">
        <v>541</v>
      </c>
      <c r="M443" s="65" t="s">
        <v>54</v>
      </c>
      <c r="N443" s="65" t="s">
        <v>55</v>
      </c>
      <c r="O443" s="6" t="s">
        <v>253</v>
      </c>
      <c r="P443" s="6" t="s">
        <v>253</v>
      </c>
      <c r="Q443" s="6"/>
      <c r="R443" s="6"/>
      <c r="S443" s="6"/>
      <c r="T443" s="23"/>
      <c r="U443" s="6" t="s">
        <v>399</v>
      </c>
      <c r="V443" s="9"/>
      <c r="W443" s="13">
        <v>0</v>
      </c>
      <c r="X443" s="6"/>
      <c r="Y443" s="6"/>
      <c r="Z443" s="6"/>
      <c r="AA443" s="10"/>
      <c r="AB443" s="6"/>
      <c r="AC443" s="14"/>
      <c r="AD443" s="14"/>
      <c r="AE443" s="6"/>
      <c r="AF443" s="6"/>
      <c r="AG443" s="6"/>
      <c r="AH443" s="6"/>
      <c r="AI443" s="6"/>
      <c r="AJ443" s="6" t="s">
        <v>172</v>
      </c>
      <c r="AK443" s="10" t="s">
        <v>149</v>
      </c>
      <c r="AL443" s="6" t="s">
        <v>59</v>
      </c>
      <c r="AM443" s="6" t="s">
        <v>137</v>
      </c>
      <c r="AN443" s="10" t="s">
        <v>78</v>
      </c>
      <c r="AO443" s="6" t="s">
        <v>79</v>
      </c>
      <c r="AP443" s="6"/>
      <c r="AQ443" s="14" t="s">
        <v>1364</v>
      </c>
      <c r="AR443" s="14" t="s">
        <v>763</v>
      </c>
      <c r="AS443" s="6" t="s">
        <v>321</v>
      </c>
      <c r="AT443" s="6"/>
      <c r="AU443" s="14" t="s">
        <v>1365</v>
      </c>
      <c r="AV443" s="14" t="s">
        <v>1366</v>
      </c>
      <c r="AW443" s="6"/>
      <c r="AX443" s="6"/>
    </row>
    <row r="444" spans="1:50" s="7" customFormat="1" ht="15" customHeight="1">
      <c r="A444" s="6" t="s">
        <v>203</v>
      </c>
      <c r="B444" s="5">
        <v>41812</v>
      </c>
      <c r="C444" s="6" t="s">
        <v>51</v>
      </c>
      <c r="D444" s="1" t="s">
        <v>133</v>
      </c>
      <c r="E444" s="6"/>
      <c r="F444" s="6" t="s">
        <v>213</v>
      </c>
      <c r="G444" s="8">
        <v>0.37777777777777777</v>
      </c>
      <c r="H444" s="9">
        <v>0.38263888888888892</v>
      </c>
      <c r="I444" s="57">
        <f t="shared" si="32"/>
        <v>7.0000000000000551</v>
      </c>
      <c r="J444" s="10"/>
      <c r="K444" s="58" t="str">
        <f t="shared" si="33"/>
        <v/>
      </c>
      <c r="L444" s="10">
        <v>200</v>
      </c>
      <c r="M444" s="65" t="s">
        <v>54</v>
      </c>
      <c r="N444" s="65" t="s">
        <v>55</v>
      </c>
      <c r="O444" s="6" t="s">
        <v>260</v>
      </c>
      <c r="P444" s="6"/>
      <c r="Q444" s="6" t="s">
        <v>911</v>
      </c>
      <c r="R444" s="6"/>
      <c r="S444" s="6"/>
      <c r="T444" s="23"/>
      <c r="U444" s="6" t="s">
        <v>387</v>
      </c>
      <c r="V444" s="9"/>
      <c r="W444" s="13">
        <v>0</v>
      </c>
      <c r="X444" s="6"/>
      <c r="Y444" s="6"/>
      <c r="Z444" s="6"/>
      <c r="AA444" s="10"/>
      <c r="AB444" s="6"/>
      <c r="AC444" s="14"/>
      <c r="AD444" s="14"/>
      <c r="AE444" s="6"/>
      <c r="AF444" s="6"/>
      <c r="AG444" s="6"/>
      <c r="AH444" s="6"/>
      <c r="AI444" s="6"/>
      <c r="AJ444" s="6" t="s">
        <v>58</v>
      </c>
      <c r="AK444" s="10" t="s">
        <v>206</v>
      </c>
      <c r="AL444" s="6" t="s">
        <v>59</v>
      </c>
      <c r="AM444" s="6" t="s">
        <v>59</v>
      </c>
      <c r="AN444" s="10" t="s">
        <v>135</v>
      </c>
      <c r="AO444" s="6" t="s">
        <v>79</v>
      </c>
      <c r="AP444" s="6"/>
      <c r="AQ444" s="14" t="s">
        <v>262</v>
      </c>
      <c r="AR444" s="14" t="s">
        <v>1367</v>
      </c>
      <c r="AS444" s="6" t="s">
        <v>886</v>
      </c>
      <c r="AT444" s="6"/>
      <c r="AU444" s="14" t="s">
        <v>1368</v>
      </c>
      <c r="AV444" s="14" t="s">
        <v>915</v>
      </c>
      <c r="AW444" s="6" t="s">
        <v>144</v>
      </c>
      <c r="AX444" s="6" t="s">
        <v>1369</v>
      </c>
    </row>
    <row r="445" spans="1:50" s="7" customFormat="1" ht="15" customHeight="1">
      <c r="A445" s="6" t="s">
        <v>50</v>
      </c>
      <c r="B445" s="5">
        <v>41812</v>
      </c>
      <c r="C445" s="6" t="s">
        <v>51</v>
      </c>
      <c r="D445" s="4" t="s">
        <v>133</v>
      </c>
      <c r="E445" s="6"/>
      <c r="F445" s="6" t="s">
        <v>383</v>
      </c>
      <c r="G445" s="8">
        <v>0.50138888888888888</v>
      </c>
      <c r="H445" s="9">
        <v>0.52083333333333337</v>
      </c>
      <c r="I445" s="57">
        <f t="shared" si="32"/>
        <v>28.00000000000006</v>
      </c>
      <c r="J445" s="10"/>
      <c r="K445" s="58" t="str">
        <f t="shared" si="33"/>
        <v/>
      </c>
      <c r="L445" s="10"/>
      <c r="M445" s="65" t="s">
        <v>54</v>
      </c>
      <c r="N445" s="65" t="s">
        <v>55</v>
      </c>
      <c r="O445" s="6" t="s">
        <v>120</v>
      </c>
      <c r="P445" s="6"/>
      <c r="Q445" s="6"/>
      <c r="R445" s="6"/>
      <c r="S445" s="6" t="s">
        <v>121</v>
      </c>
      <c r="T445" s="6"/>
      <c r="U445" s="12" t="s">
        <v>65</v>
      </c>
      <c r="V445" s="9"/>
      <c r="W445" s="13">
        <v>0</v>
      </c>
      <c r="X445" s="6"/>
      <c r="Y445" s="6"/>
      <c r="Z445" s="6"/>
      <c r="AA445" s="10"/>
      <c r="AB445" s="6"/>
      <c r="AC445" s="14"/>
      <c r="AD445" s="14"/>
      <c r="AE445" s="6"/>
      <c r="AF445" s="15"/>
      <c r="AG445" s="6"/>
      <c r="AH445" s="6"/>
      <c r="AI445" s="6"/>
      <c r="AJ445" s="11" t="s">
        <v>172</v>
      </c>
      <c r="AK445" s="10">
        <v>500</v>
      </c>
      <c r="AL445" s="6" t="s">
        <v>338</v>
      </c>
      <c r="AM445" s="12">
        <v>3</v>
      </c>
      <c r="AN445" s="10" t="s">
        <v>102</v>
      </c>
      <c r="AO445" s="15" t="s">
        <v>79</v>
      </c>
      <c r="AP445" s="6"/>
      <c r="AQ445" s="14">
        <v>477210</v>
      </c>
      <c r="AR445" s="14">
        <v>6309018</v>
      </c>
      <c r="AS445" s="17" t="s">
        <v>92</v>
      </c>
      <c r="AT445" s="1" t="s">
        <v>92</v>
      </c>
      <c r="AU445" s="14">
        <v>477245</v>
      </c>
      <c r="AV445" s="14">
        <v>6309134</v>
      </c>
      <c r="AW445" s="6"/>
      <c r="AX445" s="6"/>
    </row>
    <row r="446" spans="1:50" s="7" customFormat="1" ht="15" customHeight="1">
      <c r="A446" s="7" t="s">
        <v>382</v>
      </c>
      <c r="B446" s="5">
        <v>41812</v>
      </c>
      <c r="C446" s="7" t="s">
        <v>51</v>
      </c>
      <c r="D446" s="1" t="s">
        <v>133</v>
      </c>
      <c r="F446" s="7" t="s">
        <v>383</v>
      </c>
      <c r="G446" s="8">
        <v>0.57013888888888886</v>
      </c>
      <c r="H446" s="9">
        <v>0.61319444444444449</v>
      </c>
      <c r="I446" s="57">
        <f t="shared" si="32"/>
        <v>62.000000000000099</v>
      </c>
      <c r="J446" s="10"/>
      <c r="K446" s="58" t="str">
        <f t="shared" si="33"/>
        <v/>
      </c>
      <c r="L446" s="10">
        <v>12900</v>
      </c>
      <c r="M446" s="65" t="s">
        <v>54</v>
      </c>
      <c r="N446" s="65" t="s">
        <v>55</v>
      </c>
      <c r="O446" s="7" t="s">
        <v>461</v>
      </c>
      <c r="R446" s="7" t="s">
        <v>461</v>
      </c>
      <c r="U446" s="7" t="s">
        <v>425</v>
      </c>
      <c r="V446" s="9"/>
      <c r="W446" s="13">
        <v>0</v>
      </c>
      <c r="AA446" s="10"/>
      <c r="AC446" s="14"/>
      <c r="AD446" s="14"/>
      <c r="AJ446" s="7" t="s">
        <v>58</v>
      </c>
      <c r="AK446" s="10" t="s">
        <v>136</v>
      </c>
      <c r="AL446" s="7" t="s">
        <v>59</v>
      </c>
      <c r="AM446" s="7" t="s">
        <v>137</v>
      </c>
      <c r="AN446" s="10" t="s">
        <v>135</v>
      </c>
      <c r="AO446" s="7" t="s">
        <v>87</v>
      </c>
      <c r="AQ446" s="14" t="s">
        <v>1370</v>
      </c>
      <c r="AR446" s="14" t="s">
        <v>1371</v>
      </c>
      <c r="AS446" s="6" t="s">
        <v>725</v>
      </c>
      <c r="AU446" s="14" t="s">
        <v>1372</v>
      </c>
      <c r="AV446" s="14" t="s">
        <v>1373</v>
      </c>
      <c r="AW446" s="7" t="s">
        <v>144</v>
      </c>
      <c r="AX446" s="7" t="s">
        <v>1374</v>
      </c>
    </row>
    <row r="447" spans="1:50" s="7" customFormat="1" ht="15" customHeight="1">
      <c r="A447" s="7" t="s">
        <v>382</v>
      </c>
      <c r="B447" s="5">
        <v>41812</v>
      </c>
      <c r="C447" s="7" t="s">
        <v>51</v>
      </c>
      <c r="D447" s="7" t="s">
        <v>52</v>
      </c>
      <c r="E447" s="7" t="s">
        <v>460</v>
      </c>
      <c r="F447" s="7" t="s">
        <v>383</v>
      </c>
      <c r="G447" s="8">
        <v>0.62569444444444444</v>
      </c>
      <c r="H447" s="9">
        <v>0.63680555555555551</v>
      </c>
      <c r="I447" s="57">
        <f t="shared" si="32"/>
        <v>15.999999999999943</v>
      </c>
      <c r="J447" s="10"/>
      <c r="K447" s="58" t="str">
        <f t="shared" si="33"/>
        <v/>
      </c>
      <c r="L447" s="10">
        <v>2600</v>
      </c>
      <c r="M447" s="65" t="s">
        <v>54</v>
      </c>
      <c r="N447" s="65" t="s">
        <v>55</v>
      </c>
      <c r="O447" s="7" t="s">
        <v>461</v>
      </c>
      <c r="R447" s="7" t="s">
        <v>461</v>
      </c>
      <c r="U447" s="7" t="s">
        <v>425</v>
      </c>
      <c r="V447" s="9"/>
      <c r="W447" s="13">
        <v>0</v>
      </c>
      <c r="AA447" s="10"/>
      <c r="AC447" s="14"/>
      <c r="AD447" s="14"/>
      <c r="AJ447" s="7" t="s">
        <v>58</v>
      </c>
      <c r="AK447" s="10" t="s">
        <v>136</v>
      </c>
      <c r="AL447" s="7" t="s">
        <v>59</v>
      </c>
      <c r="AM447" s="7" t="s">
        <v>137</v>
      </c>
      <c r="AN447" s="10" t="s">
        <v>71</v>
      </c>
      <c r="AO447" s="7" t="s">
        <v>87</v>
      </c>
      <c r="AQ447" s="14" t="s">
        <v>1375</v>
      </c>
      <c r="AR447" s="14" t="s">
        <v>1376</v>
      </c>
      <c r="AS447" s="6" t="s">
        <v>725</v>
      </c>
      <c r="AU447" s="14" t="s">
        <v>1372</v>
      </c>
      <c r="AV447" s="14" t="s">
        <v>1373</v>
      </c>
      <c r="AW447" s="7" t="s">
        <v>144</v>
      </c>
      <c r="AX447" s="7" t="s">
        <v>1377</v>
      </c>
    </row>
    <row r="448" spans="1:50" s="7" customFormat="1" ht="15" customHeight="1">
      <c r="A448" s="1" t="s">
        <v>443</v>
      </c>
      <c r="B448" s="5">
        <v>41812</v>
      </c>
      <c r="C448" s="6" t="s">
        <v>51</v>
      </c>
      <c r="D448" s="1" t="s">
        <v>133</v>
      </c>
      <c r="E448" s="1"/>
      <c r="F448" s="1" t="s">
        <v>213</v>
      </c>
      <c r="G448" s="9">
        <v>0.62569444444444444</v>
      </c>
      <c r="H448" s="28" t="s">
        <v>1378</v>
      </c>
      <c r="I448" s="57">
        <f t="shared" si="32"/>
        <v>30.000000000000053</v>
      </c>
      <c r="J448" s="29">
        <v>148000</v>
      </c>
      <c r="K448" s="58">
        <f t="shared" si="33"/>
        <v>14.8</v>
      </c>
      <c r="L448" s="29"/>
      <c r="M448" s="65" t="s">
        <v>54</v>
      </c>
      <c r="N448" s="65" t="s">
        <v>55</v>
      </c>
      <c r="O448" s="3" t="s">
        <v>347</v>
      </c>
      <c r="P448" s="1"/>
      <c r="Q448" s="1"/>
      <c r="R448" s="1"/>
      <c r="S448" s="1"/>
      <c r="T448" s="3" t="s">
        <v>476</v>
      </c>
      <c r="U448" s="1" t="s">
        <v>65</v>
      </c>
      <c r="V448" s="28"/>
      <c r="W448" s="13">
        <v>0</v>
      </c>
      <c r="X448" s="1"/>
      <c r="Y448" s="1"/>
      <c r="Z448" s="1"/>
      <c r="AA448" s="29"/>
      <c r="AB448" s="1"/>
      <c r="AC448" s="30"/>
      <c r="AD448" s="30"/>
      <c r="AE448" s="1"/>
      <c r="AF448" s="1"/>
      <c r="AG448" s="1"/>
      <c r="AH448" s="1"/>
      <c r="AI448" s="1"/>
      <c r="AJ448" s="1" t="s">
        <v>58</v>
      </c>
      <c r="AK448" s="29" t="s">
        <v>149</v>
      </c>
      <c r="AL448" s="1" t="s">
        <v>59</v>
      </c>
      <c r="AM448" s="1" t="s">
        <v>137</v>
      </c>
      <c r="AN448" s="10" t="s">
        <v>119</v>
      </c>
      <c r="AO448" s="1" t="s">
        <v>87</v>
      </c>
      <c r="AP448" s="1"/>
      <c r="AQ448" s="30">
        <v>461686</v>
      </c>
      <c r="AR448" s="30" t="s">
        <v>1379</v>
      </c>
      <c r="AS448" s="1" t="s">
        <v>1380</v>
      </c>
      <c r="AT448" s="1"/>
      <c r="AU448" s="30">
        <v>461528</v>
      </c>
      <c r="AV448" s="30">
        <v>6322875</v>
      </c>
      <c r="AW448" s="1"/>
      <c r="AX448" s="1"/>
    </row>
    <row r="449" spans="1:50" s="7" customFormat="1" ht="15" customHeight="1">
      <c r="A449" s="1" t="s">
        <v>443</v>
      </c>
      <c r="B449" s="5">
        <v>41812</v>
      </c>
      <c r="C449" s="6" t="s">
        <v>51</v>
      </c>
      <c r="D449" s="1" t="s">
        <v>133</v>
      </c>
      <c r="E449" s="1"/>
      <c r="F449" s="1" t="s">
        <v>213</v>
      </c>
      <c r="G449" s="9">
        <v>0.65694444444444444</v>
      </c>
      <c r="H449" s="28" t="s">
        <v>1381</v>
      </c>
      <c r="I449" s="57">
        <f t="shared" si="32"/>
        <v>10.999999999999961</v>
      </c>
      <c r="J449" s="29">
        <v>58000</v>
      </c>
      <c r="K449" s="58">
        <f t="shared" si="33"/>
        <v>5.8</v>
      </c>
      <c r="L449" s="29"/>
      <c r="M449" s="65" t="s">
        <v>54</v>
      </c>
      <c r="N449" s="65" t="s">
        <v>55</v>
      </c>
      <c r="O449" s="3" t="s">
        <v>472</v>
      </c>
      <c r="P449" s="1"/>
      <c r="Q449" s="1"/>
      <c r="R449" s="1"/>
      <c r="S449" s="1"/>
      <c r="T449" s="3" t="s">
        <v>473</v>
      </c>
      <c r="U449" s="1" t="s">
        <v>87</v>
      </c>
      <c r="V449" s="28"/>
      <c r="W449" s="13">
        <v>0</v>
      </c>
      <c r="X449" s="1"/>
      <c r="Y449" s="1"/>
      <c r="Z449" s="1"/>
      <c r="AA449" s="29"/>
      <c r="AB449" s="1"/>
      <c r="AC449" s="30"/>
      <c r="AD449" s="30"/>
      <c r="AE449" s="1"/>
      <c r="AF449" s="1"/>
      <c r="AG449" s="1"/>
      <c r="AH449" s="1"/>
      <c r="AI449" s="1"/>
      <c r="AJ449" s="1" t="s">
        <v>58</v>
      </c>
      <c r="AK449" s="29" t="s">
        <v>149</v>
      </c>
      <c r="AL449" s="1" t="s">
        <v>59</v>
      </c>
      <c r="AM449" s="1" t="s">
        <v>137</v>
      </c>
      <c r="AN449" s="10" t="s">
        <v>119</v>
      </c>
      <c r="AO449" s="1" t="s">
        <v>79</v>
      </c>
      <c r="AP449" s="1"/>
      <c r="AQ449" s="30">
        <v>461683</v>
      </c>
      <c r="AR449" s="30" t="s">
        <v>1382</v>
      </c>
      <c r="AS449" s="1" t="s">
        <v>498</v>
      </c>
      <c r="AT449" s="1"/>
      <c r="AU449" s="30">
        <v>461860</v>
      </c>
      <c r="AV449" s="30">
        <v>6322187</v>
      </c>
      <c r="AW449" s="1"/>
      <c r="AX449" s="1"/>
    </row>
    <row r="450" spans="1:50" s="7" customFormat="1" ht="15" customHeight="1">
      <c r="A450" s="1" t="s">
        <v>443</v>
      </c>
      <c r="B450" s="5">
        <v>41812</v>
      </c>
      <c r="C450" s="6" t="s">
        <v>51</v>
      </c>
      <c r="D450" s="7" t="s">
        <v>52</v>
      </c>
      <c r="E450" s="1" t="s">
        <v>616</v>
      </c>
      <c r="F450" s="1" t="s">
        <v>213</v>
      </c>
      <c r="G450" s="9">
        <v>0.70624999999999993</v>
      </c>
      <c r="H450" s="28" t="s">
        <v>1383</v>
      </c>
      <c r="I450" s="57">
        <f t="shared" si="32"/>
        <v>27.000000000000064</v>
      </c>
      <c r="J450" s="29">
        <v>3855</v>
      </c>
      <c r="K450" s="58">
        <f t="shared" si="33"/>
        <v>0.38550000000000001</v>
      </c>
      <c r="L450" s="29"/>
      <c r="M450" s="65" t="s">
        <v>54</v>
      </c>
      <c r="N450" s="65" t="s">
        <v>55</v>
      </c>
      <c r="O450" s="3" t="s">
        <v>472</v>
      </c>
      <c r="P450" s="1"/>
      <c r="Q450" s="1"/>
      <c r="R450" s="1"/>
      <c r="S450" s="1"/>
      <c r="T450" s="3" t="s">
        <v>473</v>
      </c>
      <c r="U450" s="1" t="s">
        <v>87</v>
      </c>
      <c r="V450" s="28"/>
      <c r="W450" s="13">
        <v>0</v>
      </c>
      <c r="X450" s="1"/>
      <c r="Y450" s="1"/>
      <c r="Z450" s="1"/>
      <c r="AA450" s="29"/>
      <c r="AB450" s="1"/>
      <c r="AC450" s="30"/>
      <c r="AD450" s="30"/>
      <c r="AE450" s="1"/>
      <c r="AF450" s="1"/>
      <c r="AG450" s="1"/>
      <c r="AH450" s="1"/>
      <c r="AI450" s="1"/>
      <c r="AJ450" s="1" t="s">
        <v>58</v>
      </c>
      <c r="AK450" s="29" t="s">
        <v>149</v>
      </c>
      <c r="AL450" s="1" t="s">
        <v>59</v>
      </c>
      <c r="AM450" s="1" t="s">
        <v>137</v>
      </c>
      <c r="AN450" s="10" t="s">
        <v>119</v>
      </c>
      <c r="AO450" s="1" t="s">
        <v>87</v>
      </c>
      <c r="AP450" s="1"/>
      <c r="AQ450" s="30">
        <v>461739</v>
      </c>
      <c r="AR450" s="30" t="s">
        <v>1384</v>
      </c>
      <c r="AS450" s="6" t="s">
        <v>744</v>
      </c>
      <c r="AT450" s="1"/>
      <c r="AU450" s="30">
        <v>461860</v>
      </c>
      <c r="AV450" s="30">
        <v>6321837</v>
      </c>
      <c r="AW450" s="1"/>
      <c r="AX450" s="1"/>
    </row>
    <row r="451" spans="1:50" s="7" customFormat="1" ht="15" customHeight="1">
      <c r="A451" s="1" t="s">
        <v>443</v>
      </c>
      <c r="B451" s="5">
        <v>41812</v>
      </c>
      <c r="C451" s="6" t="s">
        <v>51</v>
      </c>
      <c r="D451" s="7" t="s">
        <v>52</v>
      </c>
      <c r="E451" s="1" t="s">
        <v>616</v>
      </c>
      <c r="F451" s="1" t="s">
        <v>213</v>
      </c>
      <c r="G451" s="9">
        <v>0.73263888888888884</v>
      </c>
      <c r="H451" s="28" t="s">
        <v>1385</v>
      </c>
      <c r="I451" s="57">
        <f t="shared" si="32"/>
        <v>25.000000000000071</v>
      </c>
      <c r="J451" s="29">
        <v>15400</v>
      </c>
      <c r="K451" s="58">
        <f t="shared" si="33"/>
        <v>1.54</v>
      </c>
      <c r="L451" s="29"/>
      <c r="M451" s="65" t="s">
        <v>54</v>
      </c>
      <c r="N451" s="65" t="s">
        <v>55</v>
      </c>
      <c r="O451" s="3" t="s">
        <v>347</v>
      </c>
      <c r="P451" s="1"/>
      <c r="Q451" s="1"/>
      <c r="R451" s="1"/>
      <c r="S451" s="1"/>
      <c r="T451" s="3" t="s">
        <v>476</v>
      </c>
      <c r="U451" s="1" t="s">
        <v>65</v>
      </c>
      <c r="V451" s="28"/>
      <c r="W451" s="13">
        <v>0</v>
      </c>
      <c r="X451" s="1"/>
      <c r="Y451" s="1"/>
      <c r="Z451" s="1"/>
      <c r="AA451" s="29"/>
      <c r="AB451" s="1"/>
      <c r="AC451" s="30"/>
      <c r="AD451" s="30"/>
      <c r="AE451" s="1"/>
      <c r="AF451" s="1"/>
      <c r="AG451" s="1"/>
      <c r="AH451" s="1"/>
      <c r="AI451" s="1"/>
      <c r="AJ451" s="1" t="s">
        <v>58</v>
      </c>
      <c r="AK451" s="29" t="s">
        <v>149</v>
      </c>
      <c r="AL451" s="1" t="s">
        <v>59</v>
      </c>
      <c r="AM451" s="1" t="s">
        <v>137</v>
      </c>
      <c r="AN451" s="10" t="s">
        <v>119</v>
      </c>
      <c r="AO451" s="1" t="s">
        <v>87</v>
      </c>
      <c r="AP451" s="1"/>
      <c r="AQ451" s="30">
        <v>461643</v>
      </c>
      <c r="AR451" s="30" t="s">
        <v>1386</v>
      </c>
      <c r="AS451" s="6" t="s">
        <v>199</v>
      </c>
      <c r="AT451" s="1"/>
      <c r="AU451" s="30">
        <v>461718</v>
      </c>
      <c r="AV451" s="30">
        <v>6322176</v>
      </c>
      <c r="AW451" s="1"/>
      <c r="AX451" s="1"/>
    </row>
    <row r="452" spans="1:50" s="7" customFormat="1" ht="15" customHeight="1">
      <c r="A452" s="6" t="s">
        <v>203</v>
      </c>
      <c r="B452" s="5">
        <v>41812</v>
      </c>
      <c r="C452" s="6" t="s">
        <v>406</v>
      </c>
      <c r="D452" s="4" t="s">
        <v>407</v>
      </c>
      <c r="E452" s="6"/>
      <c r="F452" s="6"/>
      <c r="G452" s="26"/>
      <c r="H452" s="9"/>
      <c r="I452" s="57"/>
      <c r="J452" s="10"/>
      <c r="K452" s="59" t="str">
        <f>IF(J452&gt;0,J452/1000,"")</f>
        <v/>
      </c>
      <c r="L452" s="10"/>
      <c r="M452" s="65" t="s">
        <v>54</v>
      </c>
      <c r="N452" s="65" t="s">
        <v>55</v>
      </c>
      <c r="O452" s="6" t="s">
        <v>408</v>
      </c>
      <c r="P452" s="6"/>
      <c r="Q452" s="6" t="s">
        <v>646</v>
      </c>
      <c r="R452" s="6"/>
      <c r="S452" s="6"/>
      <c r="T452" s="23"/>
      <c r="U452" s="6" t="s">
        <v>205</v>
      </c>
      <c r="V452" s="9">
        <v>0.27499999999999997</v>
      </c>
      <c r="W452" s="27">
        <v>2</v>
      </c>
      <c r="X452" s="7" t="s">
        <v>410</v>
      </c>
      <c r="Y452" s="1" t="s">
        <v>411</v>
      </c>
      <c r="Z452" s="1" t="s">
        <v>412</v>
      </c>
      <c r="AA452" s="10" t="s">
        <v>1387</v>
      </c>
      <c r="AB452" s="6"/>
      <c r="AC452" s="14" t="s">
        <v>1388</v>
      </c>
      <c r="AD452" s="14" t="s">
        <v>1389</v>
      </c>
      <c r="AE452" s="6" t="s">
        <v>415</v>
      </c>
      <c r="AF452" s="6" t="s">
        <v>90</v>
      </c>
      <c r="AG452" s="6" t="s">
        <v>1390</v>
      </c>
      <c r="AH452" s="6" t="s">
        <v>417</v>
      </c>
      <c r="AI452" s="6"/>
      <c r="AJ452" s="6" t="s">
        <v>58</v>
      </c>
      <c r="AK452" s="10"/>
      <c r="AL452" s="6" t="s">
        <v>59</v>
      </c>
      <c r="AM452" s="6" t="s">
        <v>59</v>
      </c>
      <c r="AN452" s="10" t="s">
        <v>102</v>
      </c>
      <c r="AO452" s="6" t="s">
        <v>79</v>
      </c>
      <c r="AP452" s="6"/>
      <c r="AQ452" s="14"/>
      <c r="AR452" s="14"/>
      <c r="AS452" s="6"/>
      <c r="AT452" s="6"/>
      <c r="AU452" s="14"/>
      <c r="AV452" s="14"/>
      <c r="AW452" s="6"/>
      <c r="AX452" s="6"/>
    </row>
    <row r="453" spans="1:50" s="7" customFormat="1" ht="15" customHeight="1">
      <c r="A453" s="6" t="s">
        <v>203</v>
      </c>
      <c r="B453" s="5">
        <v>41812</v>
      </c>
      <c r="C453" s="6" t="s">
        <v>406</v>
      </c>
      <c r="D453" s="4" t="s">
        <v>407</v>
      </c>
      <c r="E453" s="6"/>
      <c r="F453" s="6"/>
      <c r="G453" s="26"/>
      <c r="H453" s="9"/>
      <c r="I453" s="57"/>
      <c r="J453" s="10"/>
      <c r="K453" s="59" t="str">
        <f>IF(J453&gt;0,J453/1000,"")</f>
        <v/>
      </c>
      <c r="L453" s="10"/>
      <c r="M453" s="65" t="s">
        <v>54</v>
      </c>
      <c r="N453" s="65" t="s">
        <v>55</v>
      </c>
      <c r="O453" s="6" t="s">
        <v>408</v>
      </c>
      <c r="P453" s="6"/>
      <c r="Q453" s="6" t="s">
        <v>409</v>
      </c>
      <c r="R453" s="6"/>
      <c r="S453" s="6"/>
      <c r="T453" s="23"/>
      <c r="U453" s="6" t="s">
        <v>205</v>
      </c>
      <c r="V453" s="9">
        <v>0.3</v>
      </c>
      <c r="W453" s="27">
        <v>1</v>
      </c>
      <c r="X453" s="6" t="s">
        <v>1391</v>
      </c>
      <c r="Y453" s="1" t="s">
        <v>485</v>
      </c>
      <c r="Z453" s="1" t="s">
        <v>412</v>
      </c>
      <c r="AA453" s="10" t="s">
        <v>426</v>
      </c>
      <c r="AB453" s="6"/>
      <c r="AC453" s="14" t="s">
        <v>1388</v>
      </c>
      <c r="AD453" s="14" t="s">
        <v>1389</v>
      </c>
      <c r="AE453" s="6" t="s">
        <v>415</v>
      </c>
      <c r="AF453" s="6" t="s">
        <v>90</v>
      </c>
      <c r="AG453" s="6" t="s">
        <v>1390</v>
      </c>
      <c r="AH453" s="6" t="s">
        <v>417</v>
      </c>
      <c r="AI453" s="6"/>
      <c r="AJ453" s="6" t="s">
        <v>58</v>
      </c>
      <c r="AK453" s="10"/>
      <c r="AL453" s="6" t="s">
        <v>59</v>
      </c>
      <c r="AM453" s="6" t="s">
        <v>59</v>
      </c>
      <c r="AN453" s="10" t="s">
        <v>102</v>
      </c>
      <c r="AO453" s="6" t="s">
        <v>79</v>
      </c>
      <c r="AP453" s="6"/>
      <c r="AQ453" s="14"/>
      <c r="AR453" s="14"/>
      <c r="AS453" s="6"/>
      <c r="AT453" s="6"/>
      <c r="AU453" s="14"/>
      <c r="AV453" s="14"/>
      <c r="AW453" s="6"/>
      <c r="AX453" s="6"/>
    </row>
    <row r="454" spans="1:50" s="7" customFormat="1" ht="15" customHeight="1">
      <c r="A454" s="6" t="s">
        <v>50</v>
      </c>
      <c r="B454" s="5">
        <v>41813</v>
      </c>
      <c r="C454" s="6" t="s">
        <v>51</v>
      </c>
      <c r="D454" s="4" t="s">
        <v>133</v>
      </c>
      <c r="E454" s="6"/>
      <c r="F454" s="24" t="s">
        <v>53</v>
      </c>
      <c r="G454" s="8">
        <v>0.37986111111111115</v>
      </c>
      <c r="H454" s="9">
        <v>0.38680555555555557</v>
      </c>
      <c r="I454" s="57">
        <f t="shared" ref="I454:I479" si="34">IF((H454-G454)*24*60&lt;0,"",(H454-G454)*24*60)</f>
        <v>9.9999999999999645</v>
      </c>
      <c r="J454" s="10"/>
      <c r="K454" s="58" t="str">
        <f t="shared" ref="K454:K479" si="35">IF(J454&gt;0,J454/10000,"")</f>
        <v/>
      </c>
      <c r="L454" s="10"/>
      <c r="M454" s="65" t="s">
        <v>54</v>
      </c>
      <c r="N454" s="65" t="s">
        <v>55</v>
      </c>
      <c r="O454" s="6" t="s">
        <v>109</v>
      </c>
      <c r="P454" s="6"/>
      <c r="Q454" s="6"/>
      <c r="R454" s="6"/>
      <c r="S454" s="6" t="s">
        <v>110</v>
      </c>
      <c r="T454" s="6"/>
      <c r="U454" s="12" t="s">
        <v>65</v>
      </c>
      <c r="V454" s="9"/>
      <c r="W454" s="13">
        <v>0</v>
      </c>
      <c r="X454" s="6"/>
      <c r="Y454" s="6"/>
      <c r="Z454" s="6"/>
      <c r="AA454" s="10"/>
      <c r="AB454" s="6"/>
      <c r="AC454" s="14"/>
      <c r="AD454" s="14"/>
      <c r="AE454" s="6"/>
      <c r="AF454" s="15"/>
      <c r="AG454" s="6"/>
      <c r="AH454" s="6"/>
      <c r="AI454" s="6"/>
      <c r="AJ454" s="11" t="s">
        <v>58</v>
      </c>
      <c r="AK454" s="10">
        <v>2000</v>
      </c>
      <c r="AL454" s="6" t="s">
        <v>59</v>
      </c>
      <c r="AM454" s="12">
        <v>1</v>
      </c>
      <c r="AN454" s="10" t="s">
        <v>111</v>
      </c>
      <c r="AO454" s="15" t="s">
        <v>79</v>
      </c>
      <c r="AP454" s="6"/>
      <c r="AQ454" s="14">
        <v>477011</v>
      </c>
      <c r="AR454" s="14">
        <v>6303913</v>
      </c>
      <c r="AS454" s="17" t="s">
        <v>1392</v>
      </c>
      <c r="AT454" s="17" t="s">
        <v>152</v>
      </c>
      <c r="AU454" s="14">
        <v>477069</v>
      </c>
      <c r="AV454" s="14">
        <v>6303714</v>
      </c>
      <c r="AW454" s="6"/>
      <c r="AX454" s="6"/>
    </row>
    <row r="455" spans="1:50" s="7" customFormat="1" ht="15" customHeight="1">
      <c r="A455" s="6" t="s">
        <v>50</v>
      </c>
      <c r="B455" s="5">
        <v>41813</v>
      </c>
      <c r="C455" s="6" t="s">
        <v>51</v>
      </c>
      <c r="D455" s="4" t="s">
        <v>133</v>
      </c>
      <c r="E455" s="6"/>
      <c r="F455" s="24" t="s">
        <v>53</v>
      </c>
      <c r="G455" s="8">
        <v>0.58611111111111114</v>
      </c>
      <c r="H455" s="9">
        <v>0.59652777777777777</v>
      </c>
      <c r="I455" s="57">
        <f t="shared" si="34"/>
        <v>14.999999999999947</v>
      </c>
      <c r="J455" s="10"/>
      <c r="K455" s="58" t="str">
        <f t="shared" si="35"/>
        <v/>
      </c>
      <c r="L455" s="10"/>
      <c r="M455" s="65" t="s">
        <v>54</v>
      </c>
      <c r="N455" s="65" t="s">
        <v>55</v>
      </c>
      <c r="O455" s="6" t="s">
        <v>85</v>
      </c>
      <c r="P455" s="6"/>
      <c r="Q455" s="6"/>
      <c r="R455" s="6"/>
      <c r="S455" s="6" t="s">
        <v>86</v>
      </c>
      <c r="T455" s="6"/>
      <c r="U455" s="12" t="s">
        <v>65</v>
      </c>
      <c r="V455" s="9"/>
      <c r="W455" s="13">
        <v>0</v>
      </c>
      <c r="X455" s="6"/>
      <c r="Y455" s="6"/>
      <c r="Z455" s="6"/>
      <c r="AA455" s="10"/>
      <c r="AB455" s="6"/>
      <c r="AC455" s="14"/>
      <c r="AD455" s="14"/>
      <c r="AE455" s="6"/>
      <c r="AF455" s="15"/>
      <c r="AG455" s="6"/>
      <c r="AH455" s="6"/>
      <c r="AI455" s="6"/>
      <c r="AJ455" s="11" t="s">
        <v>58</v>
      </c>
      <c r="AK455" s="10">
        <v>2000</v>
      </c>
      <c r="AL455" s="6" t="s">
        <v>59</v>
      </c>
      <c r="AM455" s="12">
        <v>2</v>
      </c>
      <c r="AN455" s="10" t="s">
        <v>111</v>
      </c>
      <c r="AO455" s="15" t="s">
        <v>87</v>
      </c>
      <c r="AP455" s="6"/>
      <c r="AQ455" s="14">
        <v>468866</v>
      </c>
      <c r="AR455" s="14">
        <v>6315454</v>
      </c>
      <c r="AS455" s="17" t="s">
        <v>1393</v>
      </c>
      <c r="AT455" s="35" t="s">
        <v>1394</v>
      </c>
      <c r="AU455" s="14">
        <v>467823</v>
      </c>
      <c r="AV455" s="14">
        <v>6316838</v>
      </c>
      <c r="AW455" s="6"/>
      <c r="AX455" s="6"/>
    </row>
    <row r="456" spans="1:50" s="7" customFormat="1" ht="15" customHeight="1">
      <c r="A456" s="6" t="s">
        <v>50</v>
      </c>
      <c r="B456" s="5">
        <v>41814</v>
      </c>
      <c r="C456" s="6" t="s">
        <v>51</v>
      </c>
      <c r="D456" s="4" t="s">
        <v>133</v>
      </c>
      <c r="E456" s="6"/>
      <c r="F456" s="24" t="s">
        <v>53</v>
      </c>
      <c r="G456" s="8">
        <v>0.35</v>
      </c>
      <c r="H456" s="9">
        <v>0.35416666666666669</v>
      </c>
      <c r="I456" s="57">
        <f t="shared" si="34"/>
        <v>6.0000000000000586</v>
      </c>
      <c r="J456" s="10"/>
      <c r="K456" s="58" t="str">
        <f t="shared" si="35"/>
        <v/>
      </c>
      <c r="L456" s="10"/>
      <c r="M456" s="65" t="s">
        <v>54</v>
      </c>
      <c r="N456" s="65" t="s">
        <v>71</v>
      </c>
      <c r="O456" s="6" t="s">
        <v>130</v>
      </c>
      <c r="P456" s="6"/>
      <c r="Q456" s="6"/>
      <c r="R456" s="6"/>
      <c r="S456" s="6" t="s">
        <v>131</v>
      </c>
      <c r="T456" s="6"/>
      <c r="U456" s="12" t="s">
        <v>65</v>
      </c>
      <c r="V456" s="9"/>
      <c r="W456" s="13">
        <v>0</v>
      </c>
      <c r="X456" s="6"/>
      <c r="Y456" s="6"/>
      <c r="Z456" s="6"/>
      <c r="AA456" s="10"/>
      <c r="AB456" s="6"/>
      <c r="AC456" s="14"/>
      <c r="AD456" s="14"/>
      <c r="AE456" s="6"/>
      <c r="AF456" s="15"/>
      <c r="AG456" s="6"/>
      <c r="AH456" s="6"/>
      <c r="AI456" s="6"/>
      <c r="AJ456" s="11" t="s">
        <v>58</v>
      </c>
      <c r="AK456" s="10">
        <v>2000</v>
      </c>
      <c r="AL456" s="6" t="s">
        <v>59</v>
      </c>
      <c r="AM456" s="12">
        <v>3</v>
      </c>
      <c r="AN456" s="10" t="s">
        <v>71</v>
      </c>
      <c r="AO456" s="15" t="s">
        <v>79</v>
      </c>
      <c r="AP456" s="6"/>
      <c r="AQ456" s="14">
        <v>479770</v>
      </c>
      <c r="AR456" s="14">
        <v>6309404</v>
      </c>
      <c r="AS456" s="17" t="s">
        <v>159</v>
      </c>
      <c r="AT456" s="35" t="s">
        <v>152</v>
      </c>
      <c r="AU456" s="14">
        <v>480116</v>
      </c>
      <c r="AV456" s="14">
        <v>6309298</v>
      </c>
      <c r="AW456" s="6"/>
      <c r="AX456" s="6"/>
    </row>
    <row r="457" spans="1:50" s="7" customFormat="1" ht="15" customHeight="1">
      <c r="A457" s="6" t="s">
        <v>50</v>
      </c>
      <c r="B457" s="5">
        <v>41814</v>
      </c>
      <c r="C457" s="6" t="s">
        <v>51</v>
      </c>
      <c r="D457" s="4" t="s">
        <v>133</v>
      </c>
      <c r="E457" s="6"/>
      <c r="F457" s="24" t="s">
        <v>53</v>
      </c>
      <c r="G457" s="8">
        <v>0.35833333333333334</v>
      </c>
      <c r="H457" s="9">
        <v>0.36319444444444443</v>
      </c>
      <c r="I457" s="57">
        <f t="shared" si="34"/>
        <v>6.9999999999999751</v>
      </c>
      <c r="J457" s="10"/>
      <c r="K457" s="58" t="str">
        <f t="shared" si="35"/>
        <v/>
      </c>
      <c r="L457" s="10"/>
      <c r="M457" s="65" t="s">
        <v>54</v>
      </c>
      <c r="N457" s="65" t="s">
        <v>71</v>
      </c>
      <c r="O457" s="6" t="s">
        <v>127</v>
      </c>
      <c r="P457" s="6"/>
      <c r="Q457" s="6"/>
      <c r="R457" s="6"/>
      <c r="S457" s="6" t="s">
        <v>128</v>
      </c>
      <c r="T457" s="6"/>
      <c r="U457" s="12" t="s">
        <v>65</v>
      </c>
      <c r="V457" s="9"/>
      <c r="W457" s="13">
        <v>0</v>
      </c>
      <c r="X457" s="6"/>
      <c r="Y457" s="6"/>
      <c r="Z457" s="6"/>
      <c r="AA457" s="10"/>
      <c r="AB457" s="6"/>
      <c r="AC457" s="14"/>
      <c r="AD457" s="14"/>
      <c r="AE457" s="6"/>
      <c r="AF457" s="15"/>
      <c r="AG457" s="6"/>
      <c r="AH457" s="6"/>
      <c r="AI457" s="6"/>
      <c r="AJ457" s="11" t="s">
        <v>58</v>
      </c>
      <c r="AK457" s="10">
        <v>2000</v>
      </c>
      <c r="AL457" s="6" t="s">
        <v>59</v>
      </c>
      <c r="AM457" s="12">
        <v>3</v>
      </c>
      <c r="AN457" s="10" t="s">
        <v>71</v>
      </c>
      <c r="AO457" s="15" t="s">
        <v>79</v>
      </c>
      <c r="AP457" s="6"/>
      <c r="AQ457" s="14">
        <v>479678</v>
      </c>
      <c r="AR457" s="14">
        <v>6309448</v>
      </c>
      <c r="AS457" s="6" t="s">
        <v>199</v>
      </c>
      <c r="AT457" s="35" t="s">
        <v>192</v>
      </c>
      <c r="AU457" s="14">
        <v>478790</v>
      </c>
      <c r="AV457" s="14">
        <v>6309457</v>
      </c>
      <c r="AW457" s="6"/>
      <c r="AX457" s="6"/>
    </row>
    <row r="458" spans="1:50" s="7" customFormat="1" ht="15" customHeight="1">
      <c r="A458" s="6" t="s">
        <v>50</v>
      </c>
      <c r="B458" s="5">
        <v>41814</v>
      </c>
      <c r="C458" s="6" t="s">
        <v>51</v>
      </c>
      <c r="D458" s="4" t="s">
        <v>133</v>
      </c>
      <c r="E458" s="6"/>
      <c r="F458" s="24" t="s">
        <v>53</v>
      </c>
      <c r="G458" s="8">
        <v>0.38472222222222219</v>
      </c>
      <c r="H458" s="9">
        <v>0.39027777777777778</v>
      </c>
      <c r="I458" s="57">
        <f t="shared" si="34"/>
        <v>8.0000000000000515</v>
      </c>
      <c r="J458" s="10"/>
      <c r="K458" s="58" t="str">
        <f t="shared" si="35"/>
        <v/>
      </c>
      <c r="L458" s="10"/>
      <c r="M458" s="65" t="s">
        <v>54</v>
      </c>
      <c r="N458" s="65" t="s">
        <v>71</v>
      </c>
      <c r="O458" s="6" t="s">
        <v>170</v>
      </c>
      <c r="P458" s="6"/>
      <c r="Q458" s="6"/>
      <c r="R458" s="6"/>
      <c r="S458" s="6" t="s">
        <v>171</v>
      </c>
      <c r="T458" s="6"/>
      <c r="U458" s="12" t="s">
        <v>65</v>
      </c>
      <c r="V458" s="9"/>
      <c r="W458" s="13">
        <v>0</v>
      </c>
      <c r="X458" s="6"/>
      <c r="Y458" s="6"/>
      <c r="Z458" s="6"/>
      <c r="AA458" s="10"/>
      <c r="AB458" s="6"/>
      <c r="AC458" s="14"/>
      <c r="AD458" s="14"/>
      <c r="AE458" s="6"/>
      <c r="AF458" s="15"/>
      <c r="AG458" s="6"/>
      <c r="AH458" s="6"/>
      <c r="AI458" s="6"/>
      <c r="AJ458" s="11" t="s">
        <v>58</v>
      </c>
      <c r="AK458" s="10">
        <v>2000</v>
      </c>
      <c r="AL458" s="6" t="s">
        <v>59</v>
      </c>
      <c r="AM458" s="12">
        <v>3</v>
      </c>
      <c r="AN458" s="10" t="s">
        <v>71</v>
      </c>
      <c r="AO458" s="15" t="s">
        <v>87</v>
      </c>
      <c r="AP458" s="6"/>
      <c r="AQ458" s="14">
        <v>479735</v>
      </c>
      <c r="AR458" s="14">
        <v>6308138</v>
      </c>
      <c r="AS458" s="6" t="s">
        <v>1219</v>
      </c>
      <c r="AT458" s="35" t="s">
        <v>1395</v>
      </c>
      <c r="AU458" s="14">
        <v>480189</v>
      </c>
      <c r="AV458" s="14">
        <v>6308675</v>
      </c>
      <c r="AW458" s="6"/>
      <c r="AX458" s="6"/>
    </row>
    <row r="459" spans="1:50" s="7" customFormat="1" ht="15" customHeight="1">
      <c r="A459" s="6" t="s">
        <v>50</v>
      </c>
      <c r="B459" s="5">
        <v>41814</v>
      </c>
      <c r="C459" s="6" t="s">
        <v>51</v>
      </c>
      <c r="D459" s="4" t="s">
        <v>133</v>
      </c>
      <c r="E459" s="6"/>
      <c r="F459" s="24" t="s">
        <v>53</v>
      </c>
      <c r="G459" s="8">
        <v>0.39305555555555555</v>
      </c>
      <c r="H459" s="9">
        <v>0.39930555555555558</v>
      </c>
      <c r="I459" s="57">
        <f t="shared" si="34"/>
        <v>9.000000000000048</v>
      </c>
      <c r="J459" s="10"/>
      <c r="K459" s="58" t="str">
        <f t="shared" si="35"/>
        <v/>
      </c>
      <c r="L459" s="10"/>
      <c r="M459" s="65" t="s">
        <v>54</v>
      </c>
      <c r="N459" s="65" t="s">
        <v>71</v>
      </c>
      <c r="O459" s="6" t="s">
        <v>174</v>
      </c>
      <c r="P459" s="6"/>
      <c r="Q459" s="6"/>
      <c r="R459" s="6"/>
      <c r="S459" s="6" t="s">
        <v>175</v>
      </c>
      <c r="T459" s="6"/>
      <c r="U459" s="12" t="s">
        <v>65</v>
      </c>
      <c r="V459" s="9"/>
      <c r="W459" s="13">
        <v>0</v>
      </c>
      <c r="X459" s="6"/>
      <c r="Y459" s="6"/>
      <c r="Z459" s="6"/>
      <c r="AA459" s="10"/>
      <c r="AB459" s="6"/>
      <c r="AC459" s="14"/>
      <c r="AD459" s="14"/>
      <c r="AE459" s="6"/>
      <c r="AF459" s="15"/>
      <c r="AG459" s="6"/>
      <c r="AH459" s="6"/>
      <c r="AI459" s="6"/>
      <c r="AJ459" s="11" t="s">
        <v>58</v>
      </c>
      <c r="AK459" s="10">
        <v>2000</v>
      </c>
      <c r="AL459" s="6" t="s">
        <v>59</v>
      </c>
      <c r="AM459" s="12">
        <v>3</v>
      </c>
      <c r="AN459" s="10" t="s">
        <v>71</v>
      </c>
      <c r="AO459" s="15" t="s">
        <v>87</v>
      </c>
      <c r="AP459" s="6"/>
      <c r="AQ459" s="14">
        <v>479750</v>
      </c>
      <c r="AR459" s="14">
        <v>6308069</v>
      </c>
      <c r="AS459" s="17" t="s">
        <v>1396</v>
      </c>
      <c r="AT459" s="35" t="s">
        <v>1397</v>
      </c>
      <c r="AU459" s="14">
        <v>479789</v>
      </c>
      <c r="AV459" s="14">
        <v>6307134</v>
      </c>
      <c r="AW459" s="6"/>
      <c r="AX459" s="6"/>
    </row>
    <row r="460" spans="1:50" s="7" customFormat="1" ht="15" customHeight="1">
      <c r="A460" s="6" t="s">
        <v>132</v>
      </c>
      <c r="B460" s="5">
        <v>41814</v>
      </c>
      <c r="C460" s="6" t="s">
        <v>51</v>
      </c>
      <c r="D460" s="1" t="s">
        <v>133</v>
      </c>
      <c r="E460" s="6"/>
      <c r="F460" s="6" t="s">
        <v>53</v>
      </c>
      <c r="G460" s="8">
        <v>0.48333333333333334</v>
      </c>
      <c r="H460" s="9">
        <v>0.51736111111111105</v>
      </c>
      <c r="I460" s="57">
        <f t="shared" si="34"/>
        <v>48.999999999999908</v>
      </c>
      <c r="J460" s="10"/>
      <c r="K460" s="58" t="str">
        <f t="shared" si="35"/>
        <v/>
      </c>
      <c r="L460" s="10">
        <v>1860</v>
      </c>
      <c r="M460" s="65" t="s">
        <v>54</v>
      </c>
      <c r="N460" s="65" t="s">
        <v>55</v>
      </c>
      <c r="O460" s="6" t="s">
        <v>182</v>
      </c>
      <c r="P460" s="6" t="s">
        <v>182</v>
      </c>
      <c r="Q460" s="6"/>
      <c r="R460" s="6"/>
      <c r="S460" s="6"/>
      <c r="T460" s="23"/>
      <c r="U460" s="6" t="s">
        <v>399</v>
      </c>
      <c r="V460" s="9"/>
      <c r="W460" s="13">
        <v>0</v>
      </c>
      <c r="X460" s="6"/>
      <c r="Y460" s="6"/>
      <c r="Z460" s="6"/>
      <c r="AA460" s="10"/>
      <c r="AB460" s="6"/>
      <c r="AC460" s="14"/>
      <c r="AD460" s="14"/>
      <c r="AE460" s="6"/>
      <c r="AF460" s="6"/>
      <c r="AG460" s="6"/>
      <c r="AH460" s="6"/>
      <c r="AI460" s="6"/>
      <c r="AJ460" s="6" t="s">
        <v>172</v>
      </c>
      <c r="AK460" s="10" t="s">
        <v>149</v>
      </c>
      <c r="AL460" s="6" t="s">
        <v>59</v>
      </c>
      <c r="AM460" s="6" t="s">
        <v>59</v>
      </c>
      <c r="AN460" s="10" t="s">
        <v>99</v>
      </c>
      <c r="AO460" s="6" t="s">
        <v>87</v>
      </c>
      <c r="AP460" s="6"/>
      <c r="AQ460" s="14" t="s">
        <v>1398</v>
      </c>
      <c r="AR460" s="14" t="s">
        <v>1399</v>
      </c>
      <c r="AS460" s="1" t="s">
        <v>440</v>
      </c>
      <c r="AT460" s="6"/>
      <c r="AU460" s="14" t="s">
        <v>1400</v>
      </c>
      <c r="AV460" s="14" t="s">
        <v>1401</v>
      </c>
      <c r="AW460" s="6" t="s">
        <v>144</v>
      </c>
      <c r="AX460" s="6" t="s">
        <v>453</v>
      </c>
    </row>
    <row r="461" spans="1:50" s="7" customFormat="1" ht="15" customHeight="1">
      <c r="A461" s="1" t="s">
        <v>443</v>
      </c>
      <c r="B461" s="5">
        <v>41815</v>
      </c>
      <c r="C461" s="6" t="s">
        <v>51</v>
      </c>
      <c r="D461" s="1" t="s">
        <v>133</v>
      </c>
      <c r="E461" s="1"/>
      <c r="F461" s="1" t="s">
        <v>383</v>
      </c>
      <c r="G461" s="9">
        <v>0.50208333333333333</v>
      </c>
      <c r="H461" s="28" t="s">
        <v>1402</v>
      </c>
      <c r="I461" s="57">
        <f t="shared" si="34"/>
        <v>54.999999999999964</v>
      </c>
      <c r="J461" s="29"/>
      <c r="K461" s="58" t="str">
        <f t="shared" si="35"/>
        <v/>
      </c>
      <c r="L461" s="29">
        <v>3402</v>
      </c>
      <c r="M461" s="65" t="s">
        <v>54</v>
      </c>
      <c r="N461" s="65" t="s">
        <v>55</v>
      </c>
      <c r="O461" s="3" t="s">
        <v>490</v>
      </c>
      <c r="P461" s="1"/>
      <c r="Q461" s="1"/>
      <c r="R461" s="1"/>
      <c r="S461" s="1"/>
      <c r="T461" s="3" t="s">
        <v>491</v>
      </c>
      <c r="U461" s="1" t="s">
        <v>65</v>
      </c>
      <c r="V461" s="28"/>
      <c r="W461" s="13">
        <v>0</v>
      </c>
      <c r="X461" s="1"/>
      <c r="Y461" s="1"/>
      <c r="Z461" s="1"/>
      <c r="AA461" s="29"/>
      <c r="AB461" s="1"/>
      <c r="AC461" s="30"/>
      <c r="AD461" s="30"/>
      <c r="AE461" s="1"/>
      <c r="AF461" s="1"/>
      <c r="AG461" s="1"/>
      <c r="AH461" s="1"/>
      <c r="AI461" s="1"/>
      <c r="AJ461" s="1" t="s">
        <v>58</v>
      </c>
      <c r="AK461" s="29" t="s">
        <v>149</v>
      </c>
      <c r="AL461" s="1" t="s">
        <v>59</v>
      </c>
      <c r="AM461" s="1" t="s">
        <v>137</v>
      </c>
      <c r="AN461" s="29" t="s">
        <v>71</v>
      </c>
      <c r="AO461" s="1" t="s">
        <v>138</v>
      </c>
      <c r="AP461" s="1"/>
      <c r="AQ461" s="30">
        <v>465035</v>
      </c>
      <c r="AR461" s="30" t="s">
        <v>1403</v>
      </c>
      <c r="AS461" s="1" t="s">
        <v>1404</v>
      </c>
      <c r="AT461" s="1"/>
      <c r="AU461" s="30">
        <v>465034</v>
      </c>
      <c r="AV461" s="30">
        <v>6317798</v>
      </c>
      <c r="AW461" s="1"/>
      <c r="AX461" s="1"/>
    </row>
    <row r="462" spans="1:50" s="7" customFormat="1" ht="15" customHeight="1">
      <c r="A462" s="1" t="s">
        <v>443</v>
      </c>
      <c r="B462" s="5">
        <v>41815</v>
      </c>
      <c r="C462" s="6" t="s">
        <v>51</v>
      </c>
      <c r="D462" s="7" t="s">
        <v>52</v>
      </c>
      <c r="E462" s="1" t="s">
        <v>616</v>
      </c>
      <c r="F462" s="1" t="s">
        <v>383</v>
      </c>
      <c r="G462" s="9">
        <v>0.52500000000000002</v>
      </c>
      <c r="H462" s="28" t="s">
        <v>1405</v>
      </c>
      <c r="I462" s="57">
        <f t="shared" si="34"/>
        <v>5.9999999999999787</v>
      </c>
      <c r="J462" s="29">
        <v>133725</v>
      </c>
      <c r="K462" s="58">
        <f t="shared" si="35"/>
        <v>13.3725</v>
      </c>
      <c r="L462" s="29"/>
      <c r="M462" s="65" t="s">
        <v>54</v>
      </c>
      <c r="N462" s="65" t="s">
        <v>55</v>
      </c>
      <c r="O462" s="3" t="s">
        <v>490</v>
      </c>
      <c r="P462" s="1"/>
      <c r="Q462" s="1"/>
      <c r="R462" s="1"/>
      <c r="S462" s="1"/>
      <c r="T462" s="3" t="s">
        <v>491</v>
      </c>
      <c r="U462" s="1" t="s">
        <v>65</v>
      </c>
      <c r="V462" s="28"/>
      <c r="W462" s="13">
        <v>0</v>
      </c>
      <c r="X462" s="1"/>
      <c r="Y462" s="1"/>
      <c r="Z462" s="1"/>
      <c r="AA462" s="29"/>
      <c r="AB462" s="1"/>
      <c r="AC462" s="30"/>
      <c r="AD462" s="30"/>
      <c r="AE462" s="1"/>
      <c r="AF462" s="1"/>
      <c r="AG462" s="1"/>
      <c r="AH462" s="1"/>
      <c r="AI462" s="1"/>
      <c r="AJ462" s="1" t="s">
        <v>58</v>
      </c>
      <c r="AK462" s="29" t="s">
        <v>149</v>
      </c>
      <c r="AL462" s="1" t="s">
        <v>59</v>
      </c>
      <c r="AM462" s="1" t="s">
        <v>59</v>
      </c>
      <c r="AN462" s="29">
        <v>0</v>
      </c>
      <c r="AO462" s="1" t="s">
        <v>138</v>
      </c>
      <c r="AP462" s="1"/>
      <c r="AQ462" s="30">
        <v>464827</v>
      </c>
      <c r="AR462" s="30" t="s">
        <v>1406</v>
      </c>
      <c r="AS462" s="1" t="s">
        <v>1380</v>
      </c>
      <c r="AT462" s="1"/>
      <c r="AU462" s="30">
        <v>465040</v>
      </c>
      <c r="AV462" s="30">
        <v>6318786</v>
      </c>
      <c r="AW462" s="1"/>
      <c r="AX462" s="1"/>
    </row>
    <row r="463" spans="1:50" s="7" customFormat="1" ht="15" customHeight="1">
      <c r="A463" s="1" t="s">
        <v>443</v>
      </c>
      <c r="B463" s="5">
        <v>41815</v>
      </c>
      <c r="C463" s="6" t="s">
        <v>51</v>
      </c>
      <c r="D463" s="1" t="s">
        <v>133</v>
      </c>
      <c r="E463" s="1"/>
      <c r="F463" s="1" t="s">
        <v>383</v>
      </c>
      <c r="G463" s="9">
        <v>0.59861111111111109</v>
      </c>
      <c r="H463" s="28" t="s">
        <v>1407</v>
      </c>
      <c r="I463" s="57">
        <f t="shared" si="34"/>
        <v>34.000000000000043</v>
      </c>
      <c r="J463" s="29"/>
      <c r="K463" s="58" t="str">
        <f t="shared" si="35"/>
        <v/>
      </c>
      <c r="L463" s="29">
        <v>22760</v>
      </c>
      <c r="M463" s="65" t="s">
        <v>54</v>
      </c>
      <c r="N463" s="65" t="s">
        <v>55</v>
      </c>
      <c r="O463" s="3" t="s">
        <v>493</v>
      </c>
      <c r="P463" s="1"/>
      <c r="Q463" s="1"/>
      <c r="R463" s="1"/>
      <c r="S463" s="1"/>
      <c r="T463" s="3" t="s">
        <v>494</v>
      </c>
      <c r="U463" s="1" t="s">
        <v>65</v>
      </c>
      <c r="V463" s="28"/>
      <c r="W463" s="13">
        <v>0</v>
      </c>
      <c r="X463" s="1"/>
      <c r="Y463" s="1"/>
      <c r="Z463" s="1"/>
      <c r="AA463" s="29"/>
      <c r="AB463" s="1"/>
      <c r="AC463" s="30"/>
      <c r="AD463" s="30"/>
      <c r="AE463" s="1"/>
      <c r="AF463" s="1"/>
      <c r="AG463" s="1"/>
      <c r="AH463" s="1"/>
      <c r="AI463" s="1"/>
      <c r="AJ463" s="1" t="s">
        <v>58</v>
      </c>
      <c r="AK463" s="29" t="s">
        <v>149</v>
      </c>
      <c r="AL463" s="1" t="s">
        <v>59</v>
      </c>
      <c r="AM463" s="1" t="s">
        <v>59</v>
      </c>
      <c r="AN463" s="29">
        <v>0</v>
      </c>
      <c r="AO463" s="1" t="s">
        <v>138</v>
      </c>
      <c r="AP463" s="1"/>
      <c r="AQ463" s="30">
        <v>461126</v>
      </c>
      <c r="AR463" s="30" t="s">
        <v>1408</v>
      </c>
      <c r="AS463" s="1" t="s">
        <v>1409</v>
      </c>
      <c r="AT463" s="1"/>
      <c r="AU463" s="30">
        <v>461109</v>
      </c>
      <c r="AV463" s="30">
        <v>6323651</v>
      </c>
      <c r="AW463" s="1"/>
      <c r="AX463" s="1"/>
    </row>
    <row r="464" spans="1:50" s="7" customFormat="1" ht="15" customHeight="1">
      <c r="A464" s="1" t="s">
        <v>443</v>
      </c>
      <c r="B464" s="5">
        <v>41815</v>
      </c>
      <c r="C464" s="6" t="s">
        <v>51</v>
      </c>
      <c r="D464" s="7" t="s">
        <v>52</v>
      </c>
      <c r="E464" s="1" t="s">
        <v>616</v>
      </c>
      <c r="F464" s="1" t="s">
        <v>383</v>
      </c>
      <c r="G464" s="9">
        <v>0.60833333333333328</v>
      </c>
      <c r="H464" s="28" t="s">
        <v>969</v>
      </c>
      <c r="I464" s="57">
        <f t="shared" si="34"/>
        <v>9.0000000000001279</v>
      </c>
      <c r="J464" s="29">
        <v>329856</v>
      </c>
      <c r="K464" s="58">
        <f t="shared" si="35"/>
        <v>32.985599999999998</v>
      </c>
      <c r="L464" s="29"/>
      <c r="M464" s="65" t="s">
        <v>54</v>
      </c>
      <c r="N464" s="65" t="s">
        <v>55</v>
      </c>
      <c r="O464" s="3" t="s">
        <v>493</v>
      </c>
      <c r="P464" s="1"/>
      <c r="Q464" s="1"/>
      <c r="R464" s="1"/>
      <c r="S464" s="1"/>
      <c r="T464" s="3" t="s">
        <v>494</v>
      </c>
      <c r="U464" s="1" t="s">
        <v>65</v>
      </c>
      <c r="V464" s="28"/>
      <c r="W464" s="13">
        <v>0</v>
      </c>
      <c r="X464" s="1"/>
      <c r="Y464" s="1"/>
      <c r="Z464" s="1"/>
      <c r="AA464" s="29"/>
      <c r="AB464" s="1"/>
      <c r="AC464" s="30"/>
      <c r="AD464" s="30"/>
      <c r="AE464" s="1"/>
      <c r="AF464" s="1"/>
      <c r="AG464" s="1"/>
      <c r="AH464" s="1"/>
      <c r="AI464" s="1"/>
      <c r="AJ464" s="1" t="s">
        <v>58</v>
      </c>
      <c r="AK464" s="29" t="s">
        <v>149</v>
      </c>
      <c r="AL464" s="1" t="s">
        <v>59</v>
      </c>
      <c r="AM464" s="1" t="s">
        <v>59</v>
      </c>
      <c r="AN464" s="29">
        <v>0</v>
      </c>
      <c r="AO464" s="1" t="s">
        <v>138</v>
      </c>
      <c r="AP464" s="1"/>
      <c r="AQ464" s="30">
        <v>461844</v>
      </c>
      <c r="AR464" s="30" t="s">
        <v>1410</v>
      </c>
      <c r="AS464" s="6" t="s">
        <v>159</v>
      </c>
      <c r="AT464" s="1"/>
      <c r="AU464" s="30">
        <v>461814</v>
      </c>
      <c r="AV464" s="30">
        <v>6326511</v>
      </c>
      <c r="AW464" s="1"/>
      <c r="AX464" s="1"/>
    </row>
    <row r="465" spans="1:50" s="7" customFormat="1" ht="15" customHeight="1">
      <c r="A465" s="6" t="s">
        <v>50</v>
      </c>
      <c r="B465" s="5">
        <v>41816</v>
      </c>
      <c r="C465" s="6" t="s">
        <v>51</v>
      </c>
      <c r="D465" s="4" t="s">
        <v>133</v>
      </c>
      <c r="E465" s="6"/>
      <c r="F465" s="24" t="s">
        <v>53</v>
      </c>
      <c r="G465" s="8">
        <v>0.35138888888888892</v>
      </c>
      <c r="H465" s="9">
        <v>0.3743055555555555</v>
      </c>
      <c r="I465" s="57">
        <f t="shared" si="34"/>
        <v>32.999999999999886</v>
      </c>
      <c r="J465" s="10"/>
      <c r="K465" s="58" t="str">
        <f t="shared" si="35"/>
        <v/>
      </c>
      <c r="L465" s="10"/>
      <c r="M465" s="65" t="s">
        <v>54</v>
      </c>
      <c r="N465" s="65" t="s">
        <v>55</v>
      </c>
      <c r="O465" s="6" t="s">
        <v>93</v>
      </c>
      <c r="P465" s="6"/>
      <c r="Q465" s="6"/>
      <c r="R465" s="6"/>
      <c r="S465" s="6" t="s">
        <v>94</v>
      </c>
      <c r="T465" s="6"/>
      <c r="U465" s="12" t="s">
        <v>65</v>
      </c>
      <c r="V465" s="9"/>
      <c r="W465" s="13">
        <v>0</v>
      </c>
      <c r="X465" s="17"/>
      <c r="Y465" s="17"/>
      <c r="Z465" s="17"/>
      <c r="AA465" s="10"/>
      <c r="AB465" s="6"/>
      <c r="AC465" s="14"/>
      <c r="AD465" s="14"/>
      <c r="AE465" s="17"/>
      <c r="AF465" s="15"/>
      <c r="AG465" s="6"/>
      <c r="AH465" s="6"/>
      <c r="AI465" s="6"/>
      <c r="AJ465" s="11" t="s">
        <v>58</v>
      </c>
      <c r="AK465" s="10">
        <v>2000</v>
      </c>
      <c r="AL465" s="17" t="s">
        <v>59</v>
      </c>
      <c r="AM465" s="12">
        <v>1</v>
      </c>
      <c r="AN465" s="34" t="s">
        <v>60</v>
      </c>
      <c r="AO465" s="33" t="s">
        <v>79</v>
      </c>
      <c r="AP465" s="6"/>
      <c r="AQ465" s="14">
        <v>477754</v>
      </c>
      <c r="AR465" s="14">
        <v>6304016</v>
      </c>
      <c r="AS465" s="6" t="s">
        <v>1411</v>
      </c>
      <c r="AT465" s="35" t="s">
        <v>1411</v>
      </c>
      <c r="AU465" s="14">
        <v>477759</v>
      </c>
      <c r="AV465" s="14">
        <v>6304015</v>
      </c>
      <c r="AW465" s="6"/>
      <c r="AX465" s="6"/>
    </row>
    <row r="466" spans="1:50" s="7" customFormat="1" ht="15" customHeight="1">
      <c r="A466" s="7" t="s">
        <v>132</v>
      </c>
      <c r="B466" s="5">
        <v>41816</v>
      </c>
      <c r="C466" s="7" t="s">
        <v>51</v>
      </c>
      <c r="D466" s="1" t="s">
        <v>133</v>
      </c>
      <c r="F466" s="7" t="s">
        <v>53</v>
      </c>
      <c r="G466" s="8">
        <v>0.6020833333333333</v>
      </c>
      <c r="H466" s="9">
        <v>0.61111111111111105</v>
      </c>
      <c r="I466" s="57">
        <f t="shared" si="34"/>
        <v>12.999999999999954</v>
      </c>
      <c r="J466" s="10"/>
      <c r="K466" s="58" t="str">
        <f t="shared" si="35"/>
        <v/>
      </c>
      <c r="L466" s="10">
        <v>455</v>
      </c>
      <c r="M466" s="65" t="s">
        <v>54</v>
      </c>
      <c r="N466" s="65" t="s">
        <v>55</v>
      </c>
      <c r="O466" s="7" t="s">
        <v>134</v>
      </c>
      <c r="P466" s="7" t="s">
        <v>134</v>
      </c>
      <c r="U466" s="7" t="s">
        <v>399</v>
      </c>
      <c r="V466" s="9"/>
      <c r="W466" s="13">
        <v>0</v>
      </c>
      <c r="AA466" s="10"/>
      <c r="AC466" s="14"/>
      <c r="AD466" s="14"/>
      <c r="AJ466" s="7" t="s">
        <v>172</v>
      </c>
      <c r="AK466" s="10" t="s">
        <v>149</v>
      </c>
      <c r="AL466" s="7" t="s">
        <v>59</v>
      </c>
      <c r="AM466" s="7" t="s">
        <v>137</v>
      </c>
      <c r="AN466" s="10" t="s">
        <v>60</v>
      </c>
      <c r="AO466" s="7" t="s">
        <v>90</v>
      </c>
      <c r="AQ466" s="14" t="s">
        <v>1412</v>
      </c>
      <c r="AR466" s="14" t="s">
        <v>143</v>
      </c>
      <c r="AS466" s="6"/>
      <c r="AU466" s="14" t="s">
        <v>1412</v>
      </c>
      <c r="AV466" s="14" t="s">
        <v>143</v>
      </c>
    </row>
    <row r="467" spans="1:50" s="7" customFormat="1" ht="15" customHeight="1">
      <c r="A467" s="1" t="s">
        <v>443</v>
      </c>
      <c r="B467" s="5">
        <v>41816</v>
      </c>
      <c r="C467" s="6" t="s">
        <v>51</v>
      </c>
      <c r="D467" s="1" t="s">
        <v>133</v>
      </c>
      <c r="E467" s="1"/>
      <c r="F467" s="1" t="s">
        <v>383</v>
      </c>
      <c r="G467" s="9">
        <v>0.73472222222222217</v>
      </c>
      <c r="H467" s="28" t="s">
        <v>741</v>
      </c>
      <c r="I467" s="57">
        <f t="shared" si="34"/>
        <v>15.999999999999943</v>
      </c>
      <c r="J467" s="29"/>
      <c r="K467" s="58" t="str">
        <f t="shared" si="35"/>
        <v/>
      </c>
      <c r="L467" s="29">
        <v>11170</v>
      </c>
      <c r="M467" s="65" t="s">
        <v>54</v>
      </c>
      <c r="N467" s="65" t="s">
        <v>55</v>
      </c>
      <c r="O467" s="3" t="s">
        <v>642</v>
      </c>
      <c r="P467" s="1"/>
      <c r="Q467" s="1"/>
      <c r="R467" s="1"/>
      <c r="S467" s="1"/>
      <c r="T467" s="3" t="s">
        <v>643</v>
      </c>
      <c r="U467" s="1" t="s">
        <v>65</v>
      </c>
      <c r="V467" s="28"/>
      <c r="W467" s="13">
        <v>0</v>
      </c>
      <c r="X467" s="1"/>
      <c r="Y467" s="1"/>
      <c r="Z467" s="1"/>
      <c r="AA467" s="29"/>
      <c r="AB467" s="1"/>
      <c r="AC467" s="30"/>
      <c r="AD467" s="30"/>
      <c r="AE467" s="1"/>
      <c r="AF467" s="1"/>
      <c r="AG467" s="1"/>
      <c r="AH467" s="1"/>
      <c r="AI467" s="1"/>
      <c r="AJ467" s="1" t="s">
        <v>58</v>
      </c>
      <c r="AK467" s="29" t="s">
        <v>447</v>
      </c>
      <c r="AL467" s="1" t="s">
        <v>59</v>
      </c>
      <c r="AM467" s="1" t="s">
        <v>137</v>
      </c>
      <c r="AN467" s="29" t="s">
        <v>99</v>
      </c>
      <c r="AO467" s="1" t="s">
        <v>90</v>
      </c>
      <c r="AP467" s="1"/>
      <c r="AQ467" s="30">
        <v>459074</v>
      </c>
      <c r="AR467" s="30" t="s">
        <v>1413</v>
      </c>
      <c r="AS467" s="1" t="s">
        <v>1414</v>
      </c>
      <c r="AT467" s="1"/>
      <c r="AU467" s="30">
        <v>459185</v>
      </c>
      <c r="AV467" s="30">
        <v>6316933</v>
      </c>
      <c r="AW467" s="1"/>
      <c r="AX467" s="1"/>
    </row>
    <row r="468" spans="1:50" s="7" customFormat="1" ht="15" customHeight="1">
      <c r="A468" s="1" t="s">
        <v>443</v>
      </c>
      <c r="B468" s="5">
        <v>41816</v>
      </c>
      <c r="C468" s="6" t="s">
        <v>51</v>
      </c>
      <c r="D468" s="7" t="s">
        <v>52</v>
      </c>
      <c r="E468" s="1" t="s">
        <v>616</v>
      </c>
      <c r="F468" s="1" t="s">
        <v>383</v>
      </c>
      <c r="G468" s="9">
        <v>0.74583333333333324</v>
      </c>
      <c r="H468" s="28" t="s">
        <v>1415</v>
      </c>
      <c r="I468" s="57">
        <f t="shared" si="34"/>
        <v>3.9999999999999858</v>
      </c>
      <c r="J468" s="29">
        <v>30200</v>
      </c>
      <c r="K468" s="58">
        <f t="shared" si="35"/>
        <v>3.02</v>
      </c>
      <c r="L468" s="29"/>
      <c r="M468" s="65" t="s">
        <v>54</v>
      </c>
      <c r="N468" s="65" t="s">
        <v>55</v>
      </c>
      <c r="O468" s="3" t="s">
        <v>642</v>
      </c>
      <c r="P468" s="1"/>
      <c r="Q468" s="1"/>
      <c r="R468" s="1"/>
      <c r="S468" s="1"/>
      <c r="T468" s="3" t="s">
        <v>643</v>
      </c>
      <c r="U468" s="1" t="s">
        <v>65</v>
      </c>
      <c r="V468" s="28"/>
      <c r="W468" s="13">
        <v>0</v>
      </c>
      <c r="X468" s="1"/>
      <c r="Y468" s="1"/>
      <c r="Z468" s="1"/>
      <c r="AA468" s="29"/>
      <c r="AB468" s="1"/>
      <c r="AC468" s="30"/>
      <c r="AD468" s="30"/>
      <c r="AE468" s="1"/>
      <c r="AF468" s="1"/>
      <c r="AG468" s="1"/>
      <c r="AH468" s="1"/>
      <c r="AI468" s="1"/>
      <c r="AJ468" s="1" t="s">
        <v>58</v>
      </c>
      <c r="AK468" s="29" t="s">
        <v>447</v>
      </c>
      <c r="AL468" s="1" t="s">
        <v>59</v>
      </c>
      <c r="AM468" s="1" t="s">
        <v>137</v>
      </c>
      <c r="AN468" s="29" t="s">
        <v>99</v>
      </c>
      <c r="AO468" s="1" t="s">
        <v>90</v>
      </c>
      <c r="AP468" s="1"/>
      <c r="AQ468" s="30">
        <v>459131</v>
      </c>
      <c r="AR468" s="30">
        <v>6316867</v>
      </c>
      <c r="AS468" s="6" t="s">
        <v>199</v>
      </c>
      <c r="AT468" s="1"/>
      <c r="AU468" s="30">
        <v>459161</v>
      </c>
      <c r="AV468" s="30">
        <v>6316858</v>
      </c>
      <c r="AW468" s="1"/>
      <c r="AX468" s="1"/>
    </row>
    <row r="469" spans="1:50" s="7" customFormat="1" ht="15" customHeight="1">
      <c r="A469" s="7" t="s">
        <v>132</v>
      </c>
      <c r="B469" s="5">
        <v>41817</v>
      </c>
      <c r="C469" s="7" t="s">
        <v>51</v>
      </c>
      <c r="D469" s="1" t="s">
        <v>133</v>
      </c>
      <c r="F469" s="7" t="s">
        <v>53</v>
      </c>
      <c r="G469" s="8">
        <v>0.27638888888888885</v>
      </c>
      <c r="H469" s="9">
        <v>0.29166666666666669</v>
      </c>
      <c r="I469" s="57">
        <f t="shared" si="34"/>
        <v>22.000000000000082</v>
      </c>
      <c r="J469" s="10"/>
      <c r="K469" s="58" t="str">
        <f t="shared" si="35"/>
        <v/>
      </c>
      <c r="L469" s="10">
        <v>1330</v>
      </c>
      <c r="M469" s="65" t="s">
        <v>54</v>
      </c>
      <c r="N469" s="65" t="s">
        <v>55</v>
      </c>
      <c r="O469" s="7" t="s">
        <v>148</v>
      </c>
      <c r="P469" s="7" t="s">
        <v>148</v>
      </c>
      <c r="U469" s="7" t="s">
        <v>399</v>
      </c>
      <c r="V469" s="9"/>
      <c r="W469" s="13">
        <v>0</v>
      </c>
      <c r="AA469" s="10"/>
      <c r="AC469" s="14"/>
      <c r="AD469" s="14"/>
      <c r="AJ469" s="7" t="s">
        <v>172</v>
      </c>
      <c r="AK469" s="10" t="s">
        <v>149</v>
      </c>
      <c r="AL469" s="7" t="s">
        <v>59</v>
      </c>
      <c r="AM469" s="7" t="s">
        <v>137</v>
      </c>
      <c r="AN469" s="10" t="s">
        <v>78</v>
      </c>
      <c r="AO469" s="7" t="s">
        <v>90</v>
      </c>
      <c r="AQ469" s="14" t="s">
        <v>1416</v>
      </c>
      <c r="AR469" s="14" t="s">
        <v>1417</v>
      </c>
      <c r="AS469" s="6" t="s">
        <v>744</v>
      </c>
      <c r="AU469" s="14" t="s">
        <v>1416</v>
      </c>
      <c r="AV469" s="14" t="s">
        <v>1417</v>
      </c>
    </row>
    <row r="470" spans="1:50" s="7" customFormat="1" ht="15" customHeight="1">
      <c r="A470" s="7" t="s">
        <v>132</v>
      </c>
      <c r="B470" s="5">
        <v>41817</v>
      </c>
      <c r="C470" s="7" t="s">
        <v>51</v>
      </c>
      <c r="D470" s="1" t="s">
        <v>133</v>
      </c>
      <c r="F470" s="7" t="s">
        <v>53</v>
      </c>
      <c r="G470" s="8">
        <v>0.4201388888888889</v>
      </c>
      <c r="H470" s="9">
        <v>0.44444444444444442</v>
      </c>
      <c r="I470" s="57">
        <f t="shared" si="34"/>
        <v>34.999999999999957</v>
      </c>
      <c r="J470" s="10"/>
      <c r="K470" s="58" t="str">
        <f t="shared" si="35"/>
        <v/>
      </c>
      <c r="L470" s="10">
        <v>1330</v>
      </c>
      <c r="M470" s="65" t="s">
        <v>54</v>
      </c>
      <c r="N470" s="65" t="s">
        <v>55</v>
      </c>
      <c r="O470" s="6" t="s">
        <v>156</v>
      </c>
      <c r="P470" s="6" t="s">
        <v>156</v>
      </c>
      <c r="U470" s="7" t="s">
        <v>399</v>
      </c>
      <c r="V470" s="9"/>
      <c r="W470" s="13">
        <v>0</v>
      </c>
      <c r="AA470" s="10"/>
      <c r="AC470" s="14"/>
      <c r="AD470" s="14"/>
      <c r="AJ470" s="7" t="s">
        <v>172</v>
      </c>
      <c r="AK470" s="10" t="s">
        <v>149</v>
      </c>
      <c r="AL470" s="7" t="s">
        <v>59</v>
      </c>
      <c r="AM470" s="7" t="s">
        <v>137</v>
      </c>
      <c r="AN470" s="10" t="s">
        <v>78</v>
      </c>
      <c r="AO470" s="7" t="s">
        <v>90</v>
      </c>
      <c r="AQ470" s="14" t="s">
        <v>157</v>
      </c>
      <c r="AR470" s="14" t="s">
        <v>1418</v>
      </c>
      <c r="AS470" s="6" t="s">
        <v>321</v>
      </c>
      <c r="AU470" s="14" t="s">
        <v>1419</v>
      </c>
      <c r="AV470" s="14" t="s">
        <v>1420</v>
      </c>
    </row>
    <row r="471" spans="1:50" s="7" customFormat="1" ht="15" customHeight="1">
      <c r="A471" s="6" t="s">
        <v>203</v>
      </c>
      <c r="B471" s="5">
        <v>41817</v>
      </c>
      <c r="C471" s="6" t="s">
        <v>51</v>
      </c>
      <c r="D471" s="1" t="s">
        <v>133</v>
      </c>
      <c r="E471" s="6"/>
      <c r="F471" s="6" t="s">
        <v>213</v>
      </c>
      <c r="G471" s="8">
        <v>0.4375</v>
      </c>
      <c r="H471" s="9">
        <v>0.44027777777777777</v>
      </c>
      <c r="I471" s="57">
        <f t="shared" si="34"/>
        <v>3.9999999999999858</v>
      </c>
      <c r="J471" s="10"/>
      <c r="K471" s="58" t="str">
        <f t="shared" si="35"/>
        <v/>
      </c>
      <c r="L471" s="10">
        <v>448</v>
      </c>
      <c r="M471" s="65" t="s">
        <v>339</v>
      </c>
      <c r="N471" s="65" t="s">
        <v>55</v>
      </c>
      <c r="O471" s="6" t="s">
        <v>340</v>
      </c>
      <c r="P471" s="6"/>
      <c r="Q471" s="6" t="s">
        <v>340</v>
      </c>
      <c r="R471" s="6"/>
      <c r="S471" s="6"/>
      <c r="T471" s="23"/>
      <c r="U471" s="6" t="s">
        <v>135</v>
      </c>
      <c r="V471" s="9"/>
      <c r="W471" s="13">
        <v>0</v>
      </c>
      <c r="X471" s="6"/>
      <c r="Y471" s="6"/>
      <c r="Z471" s="6"/>
      <c r="AA471" s="10"/>
      <c r="AB471" s="6"/>
      <c r="AC471" s="14"/>
      <c r="AD471" s="14"/>
      <c r="AE471" s="6"/>
      <c r="AF471" s="6"/>
      <c r="AG471" s="6"/>
      <c r="AH471" s="6"/>
      <c r="AI471" s="6"/>
      <c r="AJ471" s="6" t="s">
        <v>58</v>
      </c>
      <c r="AK471" s="10" t="s">
        <v>149</v>
      </c>
      <c r="AL471" s="6" t="s">
        <v>59</v>
      </c>
      <c r="AM471" s="6" t="s">
        <v>59</v>
      </c>
      <c r="AN471" s="10" t="s">
        <v>135</v>
      </c>
      <c r="AO471" s="6" t="s">
        <v>79</v>
      </c>
      <c r="AP471" s="6"/>
      <c r="AQ471" s="14" t="s">
        <v>567</v>
      </c>
      <c r="AR471" s="14" t="s">
        <v>1421</v>
      </c>
      <c r="AS471" s="6" t="s">
        <v>1422</v>
      </c>
      <c r="AT471" s="6"/>
      <c r="AU471" s="14" t="s">
        <v>349</v>
      </c>
      <c r="AV471" s="14" t="s">
        <v>1423</v>
      </c>
      <c r="AW471" s="6" t="s">
        <v>417</v>
      </c>
      <c r="AX471" s="6"/>
    </row>
    <row r="472" spans="1:50" s="7" customFormat="1" ht="15" customHeight="1">
      <c r="A472" s="6" t="s">
        <v>203</v>
      </c>
      <c r="B472" s="5">
        <v>41817</v>
      </c>
      <c r="C472" s="6" t="s">
        <v>51</v>
      </c>
      <c r="D472" s="1" t="s">
        <v>133</v>
      </c>
      <c r="E472" s="6"/>
      <c r="F472" s="6" t="s">
        <v>213</v>
      </c>
      <c r="G472" s="8">
        <v>0.45555555555555555</v>
      </c>
      <c r="H472" s="9">
        <v>0.4597222222222222</v>
      </c>
      <c r="I472" s="57">
        <f t="shared" si="34"/>
        <v>5.9999999999999787</v>
      </c>
      <c r="J472" s="10"/>
      <c r="K472" s="58" t="str">
        <f t="shared" si="35"/>
        <v/>
      </c>
      <c r="L472" s="10">
        <v>682</v>
      </c>
      <c r="M472" s="65" t="s">
        <v>54</v>
      </c>
      <c r="N472" s="65" t="s">
        <v>55</v>
      </c>
      <c r="O472" s="6" t="s">
        <v>347</v>
      </c>
      <c r="P472" s="6"/>
      <c r="Q472" s="6" t="s">
        <v>347</v>
      </c>
      <c r="R472" s="6"/>
      <c r="S472" s="6"/>
      <c r="T472" s="23"/>
      <c r="U472" s="6" t="s">
        <v>135</v>
      </c>
      <c r="V472" s="9"/>
      <c r="W472" s="13">
        <v>0</v>
      </c>
      <c r="X472" s="6"/>
      <c r="Y472" s="6"/>
      <c r="Z472" s="6"/>
      <c r="AA472" s="10"/>
      <c r="AB472" s="6"/>
      <c r="AC472" s="14"/>
      <c r="AD472" s="14"/>
      <c r="AE472" s="6"/>
      <c r="AF472" s="6"/>
      <c r="AG472" s="6"/>
      <c r="AH472" s="6"/>
      <c r="AI472" s="6"/>
      <c r="AJ472" s="6" t="s">
        <v>58</v>
      </c>
      <c r="AK472" s="10" t="s">
        <v>149</v>
      </c>
      <c r="AL472" s="6" t="s">
        <v>59</v>
      </c>
      <c r="AM472" s="6" t="s">
        <v>137</v>
      </c>
      <c r="AN472" s="10" t="s">
        <v>71</v>
      </c>
      <c r="AO472" s="6" t="s">
        <v>79</v>
      </c>
      <c r="AP472" s="6"/>
      <c r="AQ472" s="14" t="s">
        <v>1424</v>
      </c>
      <c r="AR472" s="14" t="s">
        <v>350</v>
      </c>
      <c r="AS472" s="6" t="s">
        <v>209</v>
      </c>
      <c r="AT472" s="6"/>
      <c r="AU472" s="14" t="s">
        <v>564</v>
      </c>
      <c r="AV472" s="14" t="s">
        <v>565</v>
      </c>
      <c r="AW472" s="6" t="s">
        <v>417</v>
      </c>
      <c r="AX472" s="6"/>
    </row>
    <row r="473" spans="1:50" s="7" customFormat="1" ht="15" customHeight="1">
      <c r="A473" s="7" t="s">
        <v>382</v>
      </c>
      <c r="B473" s="5">
        <v>41817</v>
      </c>
      <c r="C473" s="7" t="s">
        <v>51</v>
      </c>
      <c r="D473" s="7" t="s">
        <v>52</v>
      </c>
      <c r="E473" s="7" t="s">
        <v>1425</v>
      </c>
      <c r="F473" s="7" t="s">
        <v>383</v>
      </c>
      <c r="G473" s="8">
        <v>0.50694444444444442</v>
      </c>
      <c r="H473" s="9"/>
      <c r="I473" s="57" t="str">
        <f t="shared" si="34"/>
        <v/>
      </c>
      <c r="J473" s="10"/>
      <c r="K473" s="58" t="str">
        <f t="shared" si="35"/>
        <v/>
      </c>
      <c r="L473" s="10">
        <v>1400</v>
      </c>
      <c r="M473" s="65" t="s">
        <v>54</v>
      </c>
      <c r="N473" s="65" t="s">
        <v>55</v>
      </c>
      <c r="O473" s="7" t="s">
        <v>570</v>
      </c>
      <c r="R473" s="7" t="s">
        <v>570</v>
      </c>
      <c r="U473" s="7" t="s">
        <v>261</v>
      </c>
      <c r="V473" s="9"/>
      <c r="W473" s="13">
        <v>0</v>
      </c>
      <c r="AA473" s="10"/>
      <c r="AC473" s="14"/>
      <c r="AD473" s="14"/>
      <c r="AJ473" s="7" t="s">
        <v>123</v>
      </c>
      <c r="AK473" s="10" t="s">
        <v>136</v>
      </c>
      <c r="AL473" s="7" t="s">
        <v>59</v>
      </c>
      <c r="AM473" s="7" t="s">
        <v>59</v>
      </c>
      <c r="AN473" s="10">
        <v>0</v>
      </c>
      <c r="AO473" s="7" t="s">
        <v>87</v>
      </c>
      <c r="AQ473" s="14" t="s">
        <v>1426</v>
      </c>
      <c r="AR473" s="14" t="s">
        <v>1427</v>
      </c>
      <c r="AS473" s="6" t="s">
        <v>1428</v>
      </c>
      <c r="AU473" s="14" t="s">
        <v>1426</v>
      </c>
      <c r="AV473" s="14" t="s">
        <v>1429</v>
      </c>
      <c r="AW473" s="7" t="s">
        <v>144</v>
      </c>
      <c r="AX473" s="7" t="s">
        <v>1430</v>
      </c>
    </row>
    <row r="474" spans="1:50" s="7" customFormat="1" ht="15" customHeight="1">
      <c r="A474" s="7" t="s">
        <v>132</v>
      </c>
      <c r="B474" s="5">
        <v>41817</v>
      </c>
      <c r="C474" s="7" t="s">
        <v>51</v>
      </c>
      <c r="D474" s="1" t="s">
        <v>133</v>
      </c>
      <c r="F474" s="7" t="s">
        <v>53</v>
      </c>
      <c r="G474" s="8">
        <v>0.5756944444444444</v>
      </c>
      <c r="H474" s="9">
        <v>0.58263888888888882</v>
      </c>
      <c r="I474" s="57">
        <f t="shared" si="34"/>
        <v>9.9999999999999645</v>
      </c>
      <c r="J474" s="10"/>
      <c r="K474" s="58" t="str">
        <f t="shared" si="35"/>
        <v/>
      </c>
      <c r="L474" s="10">
        <v>575</v>
      </c>
      <c r="M474" s="65" t="s">
        <v>54</v>
      </c>
      <c r="N474" s="65" t="s">
        <v>55</v>
      </c>
      <c r="O474" s="6" t="s">
        <v>319</v>
      </c>
      <c r="P474" s="6" t="s">
        <v>319</v>
      </c>
      <c r="U474" s="7" t="s">
        <v>205</v>
      </c>
      <c r="V474" s="9"/>
      <c r="W474" s="13">
        <v>0</v>
      </c>
      <c r="AA474" s="10"/>
      <c r="AC474" s="14"/>
      <c r="AD474" s="14"/>
      <c r="AJ474" s="7" t="s">
        <v>172</v>
      </c>
      <c r="AK474" s="10" t="s">
        <v>149</v>
      </c>
      <c r="AL474" s="7" t="s">
        <v>59</v>
      </c>
      <c r="AM474" s="7" t="s">
        <v>137</v>
      </c>
      <c r="AN474" s="10" t="s">
        <v>78</v>
      </c>
      <c r="AO474" s="7" t="s">
        <v>90</v>
      </c>
      <c r="AQ474" s="14" t="s">
        <v>1431</v>
      </c>
      <c r="AR474" s="14" t="s">
        <v>1363</v>
      </c>
      <c r="AS474" s="6" t="s">
        <v>336</v>
      </c>
      <c r="AU474" s="14" t="s">
        <v>1431</v>
      </c>
      <c r="AV474" s="14" t="s">
        <v>1363</v>
      </c>
    </row>
    <row r="475" spans="1:50" s="6" customFormat="1" ht="15" customHeight="1">
      <c r="A475" s="6" t="s">
        <v>203</v>
      </c>
      <c r="B475" s="5">
        <v>41817</v>
      </c>
      <c r="C475" s="6" t="s">
        <v>51</v>
      </c>
      <c r="D475" s="1" t="s">
        <v>133</v>
      </c>
      <c r="F475" s="6" t="s">
        <v>213</v>
      </c>
      <c r="G475" s="8">
        <v>0.5805555555555556</v>
      </c>
      <c r="H475" s="9">
        <v>0.58263888888888882</v>
      </c>
      <c r="I475" s="57">
        <f t="shared" si="34"/>
        <v>2.9999999999998295</v>
      </c>
      <c r="J475" s="10"/>
      <c r="K475" s="58" t="str">
        <f t="shared" si="35"/>
        <v/>
      </c>
      <c r="L475" s="10">
        <v>399</v>
      </c>
      <c r="M475" s="65" t="s">
        <v>54</v>
      </c>
      <c r="N475" s="65" t="s">
        <v>55</v>
      </c>
      <c r="O475" s="6" t="s">
        <v>226</v>
      </c>
      <c r="Q475" s="6" t="s">
        <v>226</v>
      </c>
      <c r="T475" s="23"/>
      <c r="U475" s="6" t="s">
        <v>135</v>
      </c>
      <c r="V475" s="9"/>
      <c r="W475" s="13">
        <v>0</v>
      </c>
      <c r="AA475" s="10"/>
      <c r="AC475" s="14"/>
      <c r="AD475" s="14"/>
      <c r="AJ475" s="6" t="s">
        <v>58</v>
      </c>
      <c r="AK475" s="10" t="s">
        <v>149</v>
      </c>
      <c r="AL475" s="6" t="s">
        <v>59</v>
      </c>
      <c r="AM475" s="6" t="s">
        <v>137</v>
      </c>
      <c r="AN475" s="10" t="s">
        <v>95</v>
      </c>
      <c r="AO475" s="6" t="s">
        <v>79</v>
      </c>
      <c r="AQ475" s="14" t="s">
        <v>1432</v>
      </c>
      <c r="AR475" s="14" t="s">
        <v>1433</v>
      </c>
      <c r="AS475" s="6" t="s">
        <v>1434</v>
      </c>
      <c r="AU475" s="14" t="s">
        <v>1435</v>
      </c>
      <c r="AV475" s="14" t="s">
        <v>1436</v>
      </c>
      <c r="AW475" s="6" t="s">
        <v>144</v>
      </c>
      <c r="AX475" s="6" t="s">
        <v>1437</v>
      </c>
    </row>
    <row r="476" spans="1:50" s="6" customFormat="1" ht="15" customHeight="1">
      <c r="A476" s="6" t="s">
        <v>203</v>
      </c>
      <c r="B476" s="5">
        <v>41817</v>
      </c>
      <c r="C476" s="6" t="s">
        <v>51</v>
      </c>
      <c r="D476" s="1" t="s">
        <v>133</v>
      </c>
      <c r="F476" s="6" t="s">
        <v>213</v>
      </c>
      <c r="G476" s="8">
        <v>0.61458333333333337</v>
      </c>
      <c r="H476" s="9">
        <v>0.61875000000000002</v>
      </c>
      <c r="I476" s="57">
        <f t="shared" si="34"/>
        <v>5.9999999999999787</v>
      </c>
      <c r="J476" s="10"/>
      <c r="K476" s="58" t="str">
        <f t="shared" si="35"/>
        <v/>
      </c>
      <c r="L476" s="10">
        <v>605</v>
      </c>
      <c r="M476" s="65" t="s">
        <v>54</v>
      </c>
      <c r="N476" s="65" t="s">
        <v>55</v>
      </c>
      <c r="O476" s="6" t="s">
        <v>220</v>
      </c>
      <c r="Q476" s="6" t="s">
        <v>220</v>
      </c>
      <c r="T476" s="23"/>
      <c r="U476" s="6" t="s">
        <v>135</v>
      </c>
      <c r="V476" s="9"/>
      <c r="W476" s="13">
        <v>0</v>
      </c>
      <c r="AA476" s="10"/>
      <c r="AC476" s="14"/>
      <c r="AD476" s="14"/>
      <c r="AJ476" s="6" t="s">
        <v>58</v>
      </c>
      <c r="AK476" s="10" t="s">
        <v>149</v>
      </c>
      <c r="AL476" s="6" t="s">
        <v>59</v>
      </c>
      <c r="AM476" s="6" t="s">
        <v>59</v>
      </c>
      <c r="AN476" s="10" t="s">
        <v>135</v>
      </c>
      <c r="AO476" s="6" t="s">
        <v>79</v>
      </c>
      <c r="AQ476" s="14" t="s">
        <v>1438</v>
      </c>
      <c r="AR476" s="14" t="s">
        <v>1439</v>
      </c>
      <c r="AS476" s="6" t="s">
        <v>1434</v>
      </c>
      <c r="AU476" s="14" t="s">
        <v>1440</v>
      </c>
      <c r="AV476" s="14" t="s">
        <v>1441</v>
      </c>
      <c r="AW476" s="6" t="s">
        <v>144</v>
      </c>
      <c r="AX476" s="6" t="s">
        <v>1442</v>
      </c>
    </row>
    <row r="477" spans="1:50" s="6" customFormat="1" ht="15" customHeight="1">
      <c r="A477" s="6" t="s">
        <v>203</v>
      </c>
      <c r="B477" s="5">
        <v>41817</v>
      </c>
      <c r="C477" s="6" t="s">
        <v>51</v>
      </c>
      <c r="D477" s="1" t="s">
        <v>133</v>
      </c>
      <c r="F477" s="6" t="s">
        <v>53</v>
      </c>
      <c r="G477" s="8">
        <v>0.62916666666666665</v>
      </c>
      <c r="H477" s="9">
        <v>0.63263888888888886</v>
      </c>
      <c r="I477" s="57">
        <f t="shared" si="34"/>
        <v>4.9999999999999822</v>
      </c>
      <c r="J477" s="10"/>
      <c r="K477" s="58" t="str">
        <f t="shared" si="35"/>
        <v/>
      </c>
      <c r="L477" s="10">
        <v>371</v>
      </c>
      <c r="M477" s="65" t="s">
        <v>54</v>
      </c>
      <c r="N477" s="65" t="s">
        <v>55</v>
      </c>
      <c r="O477" s="6" t="s">
        <v>214</v>
      </c>
      <c r="Q477" s="6" t="s">
        <v>214</v>
      </c>
      <c r="T477" s="23"/>
      <c r="U477" s="6" t="s">
        <v>135</v>
      </c>
      <c r="V477" s="9"/>
      <c r="W477" s="13">
        <v>0</v>
      </c>
      <c r="AA477" s="10"/>
      <c r="AC477" s="14"/>
      <c r="AD477" s="14"/>
      <c r="AJ477" s="6" t="s">
        <v>58</v>
      </c>
      <c r="AK477" s="10" t="s">
        <v>149</v>
      </c>
      <c r="AL477" s="6" t="s">
        <v>59</v>
      </c>
      <c r="AM477" s="6" t="s">
        <v>137</v>
      </c>
      <c r="AN477" s="10" t="s">
        <v>111</v>
      </c>
      <c r="AO477" s="6" t="s">
        <v>79</v>
      </c>
      <c r="AQ477" s="14" t="s">
        <v>1443</v>
      </c>
      <c r="AR477" s="14" t="s">
        <v>216</v>
      </c>
      <c r="AS477" s="6" t="s">
        <v>1444</v>
      </c>
      <c r="AU477" s="14" t="s">
        <v>1443</v>
      </c>
      <c r="AV477" s="14" t="s">
        <v>216</v>
      </c>
      <c r="AW477" s="6" t="s">
        <v>144</v>
      </c>
      <c r="AX477" s="6" t="s">
        <v>1445</v>
      </c>
    </row>
    <row r="478" spans="1:50" s="6" customFormat="1" ht="15" customHeight="1">
      <c r="A478" s="6" t="s">
        <v>203</v>
      </c>
      <c r="B478" s="5">
        <v>41817</v>
      </c>
      <c r="C478" s="6" t="s">
        <v>51</v>
      </c>
      <c r="D478" s="1" t="s">
        <v>133</v>
      </c>
      <c r="F478" s="6" t="s">
        <v>53</v>
      </c>
      <c r="G478" s="8">
        <v>0.63611111111111118</v>
      </c>
      <c r="H478" s="9">
        <v>0.63958333333333328</v>
      </c>
      <c r="I478" s="57">
        <f t="shared" si="34"/>
        <v>4.9999999999998224</v>
      </c>
      <c r="J478" s="10"/>
      <c r="K478" s="58" t="str">
        <f t="shared" si="35"/>
        <v/>
      </c>
      <c r="L478" s="10">
        <v>95</v>
      </c>
      <c r="M478" s="65" t="s">
        <v>54</v>
      </c>
      <c r="N478" s="65" t="s">
        <v>55</v>
      </c>
      <c r="O478" s="6" t="s">
        <v>204</v>
      </c>
      <c r="Q478" s="6" t="s">
        <v>204</v>
      </c>
      <c r="T478" s="23"/>
      <c r="U478" s="6" t="s">
        <v>135</v>
      </c>
      <c r="V478" s="9"/>
      <c r="W478" s="13">
        <v>0</v>
      </c>
      <c r="AA478" s="10"/>
      <c r="AC478" s="14"/>
      <c r="AD478" s="14"/>
      <c r="AJ478" s="6" t="s">
        <v>58</v>
      </c>
      <c r="AK478" s="10" t="s">
        <v>149</v>
      </c>
      <c r="AL478" s="6" t="s">
        <v>338</v>
      </c>
      <c r="AM478" s="6" t="s">
        <v>293</v>
      </c>
      <c r="AN478" s="10" t="s">
        <v>95</v>
      </c>
      <c r="AO478" s="6" t="s">
        <v>79</v>
      </c>
      <c r="AQ478" s="14" t="s">
        <v>1446</v>
      </c>
      <c r="AR478" s="14" t="s">
        <v>769</v>
      </c>
      <c r="AS478" s="6" t="s">
        <v>1447</v>
      </c>
      <c r="AU478" s="14" t="s">
        <v>1448</v>
      </c>
      <c r="AV478" s="14" t="s">
        <v>1449</v>
      </c>
      <c r="AW478" s="6" t="s">
        <v>144</v>
      </c>
      <c r="AX478" s="6" t="s">
        <v>1450</v>
      </c>
    </row>
    <row r="479" spans="1:50" s="6" customFormat="1" ht="15" customHeight="1">
      <c r="A479" s="6" t="s">
        <v>203</v>
      </c>
      <c r="B479" s="5">
        <v>41817</v>
      </c>
      <c r="C479" s="6" t="s">
        <v>51</v>
      </c>
      <c r="D479" s="1" t="s">
        <v>133</v>
      </c>
      <c r="F479" s="6" t="s">
        <v>53</v>
      </c>
      <c r="G479" s="8">
        <v>0.6430555555555556</v>
      </c>
      <c r="H479" s="9">
        <v>0.6479166666666667</v>
      </c>
      <c r="I479" s="57">
        <f t="shared" si="34"/>
        <v>6.9999999999999751</v>
      </c>
      <c r="J479" s="10"/>
      <c r="K479" s="58" t="str">
        <f t="shared" si="35"/>
        <v/>
      </c>
      <c r="L479" s="10">
        <v>122</v>
      </c>
      <c r="M479" s="65" t="s">
        <v>54</v>
      </c>
      <c r="N479" s="65" t="s">
        <v>55</v>
      </c>
      <c r="O479" s="6" t="s">
        <v>519</v>
      </c>
      <c r="Q479" s="6" t="s">
        <v>519</v>
      </c>
      <c r="T479" s="23"/>
      <c r="U479" s="6" t="s">
        <v>425</v>
      </c>
      <c r="V479" s="9"/>
      <c r="W479" s="13">
        <v>0</v>
      </c>
      <c r="AA479" s="10"/>
      <c r="AC479" s="14"/>
      <c r="AD479" s="14"/>
      <c r="AJ479" s="6" t="s">
        <v>58</v>
      </c>
      <c r="AK479" s="10" t="s">
        <v>149</v>
      </c>
      <c r="AL479" s="6" t="s">
        <v>59</v>
      </c>
      <c r="AM479" s="6" t="s">
        <v>137</v>
      </c>
      <c r="AN479" s="10" t="s">
        <v>95</v>
      </c>
      <c r="AO479" s="6" t="s">
        <v>79</v>
      </c>
      <c r="AQ479" s="14" t="s">
        <v>1163</v>
      </c>
      <c r="AR479" s="14" t="s">
        <v>1451</v>
      </c>
      <c r="AS479" s="6" t="s">
        <v>1179</v>
      </c>
      <c r="AU479" s="14" t="s">
        <v>1452</v>
      </c>
      <c r="AV479" s="14" t="s">
        <v>523</v>
      </c>
      <c r="AW479" s="6" t="s">
        <v>144</v>
      </c>
      <c r="AX479" s="6" t="s">
        <v>1453</v>
      </c>
    </row>
    <row r="480" spans="1:50" s="6" customFormat="1" ht="15" customHeight="1">
      <c r="A480" s="1" t="s">
        <v>443</v>
      </c>
      <c r="B480" s="5">
        <v>41817</v>
      </c>
      <c r="C480" s="1" t="s">
        <v>406</v>
      </c>
      <c r="D480" s="4" t="s">
        <v>407</v>
      </c>
      <c r="E480" s="1"/>
      <c r="F480" s="1" t="s">
        <v>383</v>
      </c>
      <c r="G480" s="28"/>
      <c r="H480" s="28"/>
      <c r="I480" s="57"/>
      <c r="J480" s="29"/>
      <c r="K480" s="60"/>
      <c r="L480" s="29"/>
      <c r="M480" s="65" t="s">
        <v>54</v>
      </c>
      <c r="N480" s="65" t="s">
        <v>55</v>
      </c>
      <c r="O480" s="3" t="s">
        <v>602</v>
      </c>
      <c r="P480" s="1"/>
      <c r="Q480" s="1"/>
      <c r="R480" s="1"/>
      <c r="S480" s="1"/>
      <c r="T480" s="3" t="s">
        <v>603</v>
      </c>
      <c r="U480" s="1" t="s">
        <v>65</v>
      </c>
      <c r="V480" s="28" t="s">
        <v>1454</v>
      </c>
      <c r="W480" s="31">
        <v>1</v>
      </c>
      <c r="X480" s="1" t="s">
        <v>1455</v>
      </c>
      <c r="Y480" s="1" t="s">
        <v>411</v>
      </c>
      <c r="Z480" s="1" t="s">
        <v>412</v>
      </c>
      <c r="AA480" s="29"/>
      <c r="AB480" s="1"/>
      <c r="AC480" s="30">
        <v>472832</v>
      </c>
      <c r="AD480" s="30">
        <v>6355047</v>
      </c>
      <c r="AE480" s="1" t="s">
        <v>608</v>
      </c>
      <c r="AF480" s="1" t="s">
        <v>609</v>
      </c>
      <c r="AG480" s="1" t="s">
        <v>416</v>
      </c>
      <c r="AH480" s="1" t="s">
        <v>144</v>
      </c>
      <c r="AI480" s="1"/>
      <c r="AJ480" s="1" t="s">
        <v>58</v>
      </c>
      <c r="AK480" s="29" t="s">
        <v>149</v>
      </c>
      <c r="AL480" s="1" t="s">
        <v>338</v>
      </c>
      <c r="AM480" s="1" t="s">
        <v>137</v>
      </c>
      <c r="AN480" s="29" t="s">
        <v>78</v>
      </c>
      <c r="AO480" s="1" t="s">
        <v>90</v>
      </c>
      <c r="AP480" s="1"/>
      <c r="AQ480" s="30"/>
      <c r="AR480" s="30"/>
      <c r="AS480" s="6" t="s">
        <v>744</v>
      </c>
      <c r="AT480" s="1"/>
      <c r="AU480" s="30"/>
      <c r="AV480" s="30"/>
      <c r="AW480" s="1"/>
      <c r="AX480" s="1"/>
    </row>
    <row r="481" spans="1:50" s="6" customFormat="1" ht="15" customHeight="1">
      <c r="A481" s="6" t="s">
        <v>203</v>
      </c>
      <c r="B481" s="5">
        <v>41818</v>
      </c>
      <c r="C481" s="6" t="s">
        <v>51</v>
      </c>
      <c r="D481" s="1" t="s">
        <v>133</v>
      </c>
      <c r="F481" s="6" t="s">
        <v>383</v>
      </c>
      <c r="G481" s="8">
        <v>0.3520833333333333</v>
      </c>
      <c r="H481" s="9">
        <v>0.39652777777777781</v>
      </c>
      <c r="I481" s="57">
        <f t="shared" ref="I481:I508" si="36">IF((H481-G481)*24*60&lt;0,"",(H481-G481)*24*60)</f>
        <v>64.000000000000085</v>
      </c>
      <c r="J481" s="10"/>
      <c r="K481" s="58" t="str">
        <f t="shared" ref="K481:K508" si="37">IF(J481&gt;0,J481/10000,"")</f>
        <v/>
      </c>
      <c r="L481" s="10">
        <v>10800</v>
      </c>
      <c r="M481" s="65" t="s">
        <v>54</v>
      </c>
      <c r="N481" s="65" t="s">
        <v>55</v>
      </c>
      <c r="O481" s="6" t="s">
        <v>408</v>
      </c>
      <c r="Q481" s="6" t="s">
        <v>424</v>
      </c>
      <c r="T481" s="23"/>
      <c r="U481" s="6" t="s">
        <v>205</v>
      </c>
      <c r="V481" s="9"/>
      <c r="W481" s="13">
        <v>0</v>
      </c>
      <c r="AA481" s="10"/>
      <c r="AC481" s="14"/>
      <c r="AD481" s="14"/>
      <c r="AJ481" s="6" t="s">
        <v>58</v>
      </c>
      <c r="AK481" s="10" t="s">
        <v>149</v>
      </c>
      <c r="AL481" s="6" t="s">
        <v>59</v>
      </c>
      <c r="AM481" s="6" t="s">
        <v>59</v>
      </c>
      <c r="AN481" s="10">
        <v>0</v>
      </c>
      <c r="AO481" s="6" t="s">
        <v>138</v>
      </c>
      <c r="AQ481" s="14" t="s">
        <v>1456</v>
      </c>
      <c r="AR481" s="14" t="s">
        <v>1457</v>
      </c>
      <c r="AS481" s="6" t="s">
        <v>675</v>
      </c>
      <c r="AU481" s="14" t="s">
        <v>1458</v>
      </c>
      <c r="AV481" s="14" t="s">
        <v>1457</v>
      </c>
      <c r="AW481" s="6" t="s">
        <v>144</v>
      </c>
      <c r="AX481" s="6" t="s">
        <v>1459</v>
      </c>
    </row>
    <row r="482" spans="1:50" s="6" customFormat="1" ht="15" customHeight="1">
      <c r="A482" s="6" t="s">
        <v>50</v>
      </c>
      <c r="B482" s="5">
        <v>41818</v>
      </c>
      <c r="C482" s="6" t="s">
        <v>51</v>
      </c>
      <c r="D482" s="4" t="s">
        <v>133</v>
      </c>
      <c r="F482" s="6" t="s">
        <v>383</v>
      </c>
      <c r="G482" s="8">
        <v>0.40763888888888888</v>
      </c>
      <c r="H482" s="9">
        <v>0.42430555555555555</v>
      </c>
      <c r="I482" s="57">
        <f t="shared" si="36"/>
        <v>23.999999999999993</v>
      </c>
      <c r="J482" s="10"/>
      <c r="K482" s="58" t="str">
        <f t="shared" si="37"/>
        <v/>
      </c>
      <c r="L482" s="10"/>
      <c r="M482" s="65" t="s">
        <v>54</v>
      </c>
      <c r="N482" s="65" t="s">
        <v>55</v>
      </c>
      <c r="O482" s="6" t="s">
        <v>88</v>
      </c>
      <c r="S482" s="6" t="s">
        <v>89</v>
      </c>
      <c r="U482" s="12" t="s">
        <v>65</v>
      </c>
      <c r="V482" s="9"/>
      <c r="W482" s="13">
        <v>0</v>
      </c>
      <c r="AA482" s="10"/>
      <c r="AC482" s="14"/>
      <c r="AD482" s="14"/>
      <c r="AF482" s="15"/>
      <c r="AJ482" s="11" t="s">
        <v>58</v>
      </c>
      <c r="AK482" s="10">
        <v>2000</v>
      </c>
      <c r="AL482" s="6" t="s">
        <v>59</v>
      </c>
      <c r="AM482" s="12">
        <v>1</v>
      </c>
      <c r="AN482" s="10" t="s">
        <v>99</v>
      </c>
      <c r="AO482" s="15" t="s">
        <v>65</v>
      </c>
      <c r="AQ482" s="14">
        <v>475092</v>
      </c>
      <c r="AR482" s="14">
        <v>6316838</v>
      </c>
      <c r="AS482" s="17" t="s">
        <v>92</v>
      </c>
      <c r="AT482" s="1" t="s">
        <v>92</v>
      </c>
      <c r="AU482" s="14">
        <v>475095</v>
      </c>
      <c r="AV482" s="14">
        <v>6316862</v>
      </c>
    </row>
    <row r="483" spans="1:50" s="6" customFormat="1" ht="15" customHeight="1">
      <c r="A483" s="7" t="s">
        <v>382</v>
      </c>
      <c r="B483" s="5">
        <v>41818</v>
      </c>
      <c r="C483" s="7" t="s">
        <v>51</v>
      </c>
      <c r="D483" s="1" t="s">
        <v>133</v>
      </c>
      <c r="E483" s="7"/>
      <c r="F483" s="7" t="s">
        <v>383</v>
      </c>
      <c r="G483" s="8">
        <v>0.4201388888888889</v>
      </c>
      <c r="H483" s="9">
        <v>0.64166666666666672</v>
      </c>
      <c r="I483" s="57">
        <f t="shared" si="36"/>
        <v>319.00000000000011</v>
      </c>
      <c r="J483" s="10"/>
      <c r="K483" s="58" t="str">
        <f t="shared" si="37"/>
        <v/>
      </c>
      <c r="L483" s="10">
        <v>3500</v>
      </c>
      <c r="M483" s="65" t="s">
        <v>54</v>
      </c>
      <c r="N483" s="65" t="s">
        <v>55</v>
      </c>
      <c r="O483" s="7" t="s">
        <v>570</v>
      </c>
      <c r="P483" s="7"/>
      <c r="Q483" s="7"/>
      <c r="R483" s="7" t="s">
        <v>570</v>
      </c>
      <c r="S483" s="7"/>
      <c r="T483" s="7"/>
      <c r="U483" s="7" t="s">
        <v>261</v>
      </c>
      <c r="V483" s="9"/>
      <c r="W483" s="13">
        <v>0</v>
      </c>
      <c r="X483" s="7"/>
      <c r="Y483" s="7"/>
      <c r="Z483" s="7"/>
      <c r="AA483" s="10"/>
      <c r="AB483" s="7"/>
      <c r="AC483" s="14"/>
      <c r="AD483" s="14"/>
      <c r="AE483" s="7"/>
      <c r="AF483" s="7"/>
      <c r="AG483" s="7"/>
      <c r="AH483" s="7"/>
      <c r="AI483" s="7"/>
      <c r="AJ483" s="7" t="s">
        <v>58</v>
      </c>
      <c r="AK483" s="10" t="s">
        <v>136</v>
      </c>
      <c r="AL483" s="7" t="s">
        <v>59</v>
      </c>
      <c r="AM483" s="7" t="s">
        <v>59</v>
      </c>
      <c r="AN483" s="10" t="s">
        <v>135</v>
      </c>
      <c r="AO483" s="7" t="s">
        <v>138</v>
      </c>
      <c r="AP483" s="7"/>
      <c r="AQ483" s="14" t="s">
        <v>1460</v>
      </c>
      <c r="AR483" s="14" t="s">
        <v>1427</v>
      </c>
      <c r="AS483" s="6" t="s">
        <v>1461</v>
      </c>
      <c r="AT483" s="7"/>
      <c r="AU483" s="14" t="s">
        <v>1460</v>
      </c>
      <c r="AV483" s="14" t="s">
        <v>1462</v>
      </c>
      <c r="AW483" s="7" t="s">
        <v>144</v>
      </c>
      <c r="AX483" s="7" t="s">
        <v>1463</v>
      </c>
    </row>
    <row r="484" spans="1:50" s="6" customFormat="1" ht="15" customHeight="1">
      <c r="A484" s="6" t="s">
        <v>50</v>
      </c>
      <c r="B484" s="5">
        <v>41818</v>
      </c>
      <c r="C484" s="6" t="s">
        <v>51</v>
      </c>
      <c r="D484" s="4" t="s">
        <v>133</v>
      </c>
      <c r="F484" s="6" t="s">
        <v>383</v>
      </c>
      <c r="G484" s="8">
        <v>0.44791666666666669</v>
      </c>
      <c r="H484" s="9">
        <v>0.46111111111111108</v>
      </c>
      <c r="I484" s="57">
        <f t="shared" si="36"/>
        <v>18.999999999999932</v>
      </c>
      <c r="J484" s="10"/>
      <c r="K484" s="58" t="str">
        <f t="shared" si="37"/>
        <v/>
      </c>
      <c r="L484" s="10"/>
      <c r="M484" s="65" t="s">
        <v>54</v>
      </c>
      <c r="N484" s="65" t="s">
        <v>55</v>
      </c>
      <c r="O484" s="6" t="s">
        <v>80</v>
      </c>
      <c r="S484" s="6" t="s">
        <v>81</v>
      </c>
      <c r="U484" s="12" t="s">
        <v>65</v>
      </c>
      <c r="V484" s="9"/>
      <c r="W484" s="13">
        <v>0</v>
      </c>
      <c r="AA484" s="10"/>
      <c r="AC484" s="14"/>
      <c r="AD484" s="14"/>
      <c r="AF484" s="15"/>
      <c r="AJ484" s="11" t="s">
        <v>58</v>
      </c>
      <c r="AK484" s="10">
        <v>2000</v>
      </c>
      <c r="AL484" s="6" t="s">
        <v>59</v>
      </c>
      <c r="AM484" s="12">
        <v>1</v>
      </c>
      <c r="AN484" s="10" t="s">
        <v>99</v>
      </c>
      <c r="AO484" s="15" t="s">
        <v>65</v>
      </c>
      <c r="AQ484" s="14">
        <v>470587</v>
      </c>
      <c r="AR484" s="14">
        <v>6315867</v>
      </c>
      <c r="AS484" s="17" t="s">
        <v>92</v>
      </c>
      <c r="AT484" s="1" t="s">
        <v>92</v>
      </c>
      <c r="AU484" s="14">
        <v>470587</v>
      </c>
      <c r="AV484" s="14">
        <v>6315861</v>
      </c>
    </row>
    <row r="485" spans="1:50" s="6" customFormat="1" ht="15" customHeight="1">
      <c r="A485" s="6" t="s">
        <v>50</v>
      </c>
      <c r="B485" s="5">
        <v>41819</v>
      </c>
      <c r="C485" s="6" t="s">
        <v>51</v>
      </c>
      <c r="D485" s="4" t="s">
        <v>133</v>
      </c>
      <c r="F485" s="24" t="s">
        <v>53</v>
      </c>
      <c r="G485" s="8">
        <v>0.3923611111111111</v>
      </c>
      <c r="H485" s="9">
        <v>0.40138888888888885</v>
      </c>
      <c r="I485" s="57">
        <f t="shared" si="36"/>
        <v>12.999999999999954</v>
      </c>
      <c r="J485" s="10"/>
      <c r="K485" s="58" t="str">
        <f t="shared" si="37"/>
        <v/>
      </c>
      <c r="L485" s="10"/>
      <c r="M485" s="65" t="s">
        <v>54</v>
      </c>
      <c r="N485" s="65" t="s">
        <v>55</v>
      </c>
      <c r="O485" s="6" t="s">
        <v>83</v>
      </c>
      <c r="S485" s="6" t="s">
        <v>84</v>
      </c>
      <c r="U485" s="12" t="s">
        <v>65</v>
      </c>
      <c r="V485" s="9"/>
      <c r="W485" s="13">
        <v>0</v>
      </c>
      <c r="AA485" s="10"/>
      <c r="AC485" s="14"/>
      <c r="AD485" s="14"/>
      <c r="AF485" s="15"/>
      <c r="AJ485" s="11" t="s">
        <v>58</v>
      </c>
      <c r="AK485" s="10">
        <v>2000</v>
      </c>
      <c r="AL485" s="6" t="s">
        <v>59</v>
      </c>
      <c r="AM485" s="12">
        <v>1</v>
      </c>
      <c r="AN485" s="10" t="s">
        <v>102</v>
      </c>
      <c r="AO485" s="15" t="s">
        <v>65</v>
      </c>
      <c r="AQ485" s="14">
        <v>471764</v>
      </c>
      <c r="AR485" s="14">
        <v>6317987</v>
      </c>
      <c r="AS485" s="17" t="s">
        <v>1464</v>
      </c>
      <c r="AT485" s="35" t="s">
        <v>1464</v>
      </c>
      <c r="AU485" s="14">
        <v>471776</v>
      </c>
      <c r="AV485" s="14">
        <v>6317989</v>
      </c>
    </row>
    <row r="486" spans="1:50" s="6" customFormat="1" ht="15" customHeight="1">
      <c r="A486" s="6" t="s">
        <v>50</v>
      </c>
      <c r="B486" s="5">
        <v>41819</v>
      </c>
      <c r="C486" s="6" t="s">
        <v>51</v>
      </c>
      <c r="D486" s="4" t="s">
        <v>133</v>
      </c>
      <c r="F486" s="24" t="s">
        <v>53</v>
      </c>
      <c r="G486" s="8">
        <v>0.41319444444444442</v>
      </c>
      <c r="H486" s="9">
        <v>0.41805555555555557</v>
      </c>
      <c r="I486" s="57">
        <f t="shared" si="36"/>
        <v>7.0000000000000551</v>
      </c>
      <c r="J486" s="10"/>
      <c r="K486" s="58" t="str">
        <f t="shared" si="37"/>
        <v/>
      </c>
      <c r="L486" s="10"/>
      <c r="M486" s="65" t="s">
        <v>54</v>
      </c>
      <c r="N486" s="65" t="s">
        <v>55</v>
      </c>
      <c r="O486" s="6" t="s">
        <v>76</v>
      </c>
      <c r="S486" s="6" t="s">
        <v>77</v>
      </c>
      <c r="U486" s="12" t="s">
        <v>65</v>
      </c>
      <c r="V486" s="9"/>
      <c r="W486" s="13">
        <v>0</v>
      </c>
      <c r="AA486" s="10"/>
      <c r="AC486" s="14"/>
      <c r="AD486" s="14"/>
      <c r="AF486" s="15"/>
      <c r="AJ486" s="11" t="s">
        <v>58</v>
      </c>
      <c r="AK486" s="10">
        <v>2000</v>
      </c>
      <c r="AL486" s="6" t="s">
        <v>59</v>
      </c>
      <c r="AM486" s="12">
        <v>1</v>
      </c>
      <c r="AN486" s="10" t="s">
        <v>102</v>
      </c>
      <c r="AO486" s="15" t="s">
        <v>65</v>
      </c>
      <c r="AQ486" s="14">
        <v>470521</v>
      </c>
      <c r="AR486" s="14">
        <v>6318630</v>
      </c>
      <c r="AS486" s="6" t="s">
        <v>199</v>
      </c>
      <c r="AT486" s="35" t="s">
        <v>159</v>
      </c>
      <c r="AU486" s="14">
        <v>470574</v>
      </c>
      <c r="AV486" s="14">
        <v>6318830</v>
      </c>
    </row>
    <row r="487" spans="1:50" s="6" customFormat="1" ht="15" customHeight="1">
      <c r="A487" s="6" t="s">
        <v>50</v>
      </c>
      <c r="B487" s="5">
        <v>41820</v>
      </c>
      <c r="C487" s="6" t="s">
        <v>51</v>
      </c>
      <c r="D487" s="4" t="s">
        <v>133</v>
      </c>
      <c r="F487" s="24" t="s">
        <v>53</v>
      </c>
      <c r="G487" s="8">
        <v>0.42430555555555555</v>
      </c>
      <c r="H487" s="9">
        <v>0.42986111111111108</v>
      </c>
      <c r="I487" s="57">
        <f t="shared" si="36"/>
        <v>7.9999999999999716</v>
      </c>
      <c r="J487" s="10"/>
      <c r="K487" s="58" t="str">
        <f t="shared" si="37"/>
        <v/>
      </c>
      <c r="L487" s="10"/>
      <c r="M487" s="65" t="s">
        <v>54</v>
      </c>
      <c r="N487" s="65" t="s">
        <v>55</v>
      </c>
      <c r="O487" s="6" t="s">
        <v>120</v>
      </c>
      <c r="S487" s="6" t="s">
        <v>121</v>
      </c>
      <c r="U487" s="12" t="s">
        <v>65</v>
      </c>
      <c r="V487" s="9"/>
      <c r="W487" s="13">
        <v>0</v>
      </c>
      <c r="AA487" s="10"/>
      <c r="AC487" s="14"/>
      <c r="AD487" s="14"/>
      <c r="AF487" s="15"/>
      <c r="AJ487" s="11" t="s">
        <v>58</v>
      </c>
      <c r="AK487" s="10">
        <v>2000</v>
      </c>
      <c r="AL487" s="6" t="s">
        <v>59</v>
      </c>
      <c r="AM487" s="12">
        <v>3</v>
      </c>
      <c r="AN487" s="10" t="s">
        <v>102</v>
      </c>
      <c r="AO487" s="15" t="s">
        <v>79</v>
      </c>
      <c r="AQ487" s="14">
        <v>477541</v>
      </c>
      <c r="AR487" s="14">
        <v>6306193</v>
      </c>
      <c r="AS487" s="17" t="s">
        <v>1465</v>
      </c>
      <c r="AT487" s="6" t="s">
        <v>125</v>
      </c>
      <c r="AU487" s="14">
        <v>477809</v>
      </c>
      <c r="AV487" s="14">
        <v>6306277</v>
      </c>
    </row>
    <row r="488" spans="1:50" s="6" customFormat="1" ht="15" customHeight="1">
      <c r="A488" s="6" t="s">
        <v>132</v>
      </c>
      <c r="B488" s="5">
        <v>41820</v>
      </c>
      <c r="C488" s="6" t="s">
        <v>51</v>
      </c>
      <c r="D488" s="1" t="s">
        <v>133</v>
      </c>
      <c r="F488" s="6" t="s">
        <v>383</v>
      </c>
      <c r="G488" s="8">
        <v>0.78541666666666676</v>
      </c>
      <c r="H488" s="9">
        <v>0.80347222222222225</v>
      </c>
      <c r="I488" s="57">
        <f t="shared" si="36"/>
        <v>25.999999999999908</v>
      </c>
      <c r="J488" s="10"/>
      <c r="K488" s="58" t="str">
        <f t="shared" si="37"/>
        <v/>
      </c>
      <c r="L488" s="10"/>
      <c r="M488" s="65" t="s">
        <v>54</v>
      </c>
      <c r="N488" s="65" t="s">
        <v>55</v>
      </c>
      <c r="O488" s="6" t="s">
        <v>275</v>
      </c>
      <c r="P488" s="6" t="s">
        <v>275</v>
      </c>
      <c r="T488" s="23"/>
      <c r="U488" s="6" t="s">
        <v>429</v>
      </c>
      <c r="V488" s="9"/>
      <c r="W488" s="13">
        <v>0</v>
      </c>
      <c r="AA488" s="10"/>
      <c r="AC488" s="14"/>
      <c r="AD488" s="14"/>
      <c r="AJ488" s="6" t="s">
        <v>58</v>
      </c>
      <c r="AK488" s="10" t="s">
        <v>149</v>
      </c>
      <c r="AL488" s="6" t="s">
        <v>59</v>
      </c>
      <c r="AM488" s="6" t="s">
        <v>137</v>
      </c>
      <c r="AN488" s="10" t="s">
        <v>78</v>
      </c>
      <c r="AO488" s="6" t="s">
        <v>138</v>
      </c>
      <c r="AQ488" s="14" t="s">
        <v>1466</v>
      </c>
      <c r="AR488" s="14" t="s">
        <v>1467</v>
      </c>
      <c r="AS488" s="6" t="s">
        <v>1468</v>
      </c>
      <c r="AU488" s="14" t="s">
        <v>1469</v>
      </c>
      <c r="AV488" s="14" t="s">
        <v>1470</v>
      </c>
      <c r="AW488" s="6" t="s">
        <v>144</v>
      </c>
    </row>
    <row r="489" spans="1:50" s="6" customFormat="1" ht="15" customHeight="1">
      <c r="A489" s="6" t="s">
        <v>132</v>
      </c>
      <c r="B489" s="5">
        <v>41820</v>
      </c>
      <c r="C489" s="6" t="s">
        <v>51</v>
      </c>
      <c r="D489" s="6" t="s">
        <v>52</v>
      </c>
      <c r="E489" s="6" t="s">
        <v>798</v>
      </c>
      <c r="F489" s="6" t="s">
        <v>53</v>
      </c>
      <c r="G489" s="8">
        <v>0.81180555555555556</v>
      </c>
      <c r="H489" s="9">
        <v>0.8208333333333333</v>
      </c>
      <c r="I489" s="57">
        <f t="shared" si="36"/>
        <v>12.999999999999954</v>
      </c>
      <c r="J489" s="10"/>
      <c r="K489" s="58" t="str">
        <f t="shared" si="37"/>
        <v/>
      </c>
      <c r="L489" s="10">
        <v>215</v>
      </c>
      <c r="M489" s="65" t="s">
        <v>54</v>
      </c>
      <c r="N489" s="65" t="s">
        <v>55</v>
      </c>
      <c r="O489" s="6" t="s">
        <v>275</v>
      </c>
      <c r="P489" s="6" t="s">
        <v>275</v>
      </c>
      <c r="T489" s="23"/>
      <c r="U489" s="6" t="s">
        <v>135</v>
      </c>
      <c r="V489" s="9"/>
      <c r="W489" s="13">
        <v>0</v>
      </c>
      <c r="AA489" s="10"/>
      <c r="AC489" s="14"/>
      <c r="AD489" s="14"/>
      <c r="AJ489" s="6" t="s">
        <v>58</v>
      </c>
      <c r="AK489" s="10" t="s">
        <v>136</v>
      </c>
      <c r="AL489" s="6" t="s">
        <v>59</v>
      </c>
      <c r="AM489" s="6" t="s">
        <v>137</v>
      </c>
      <c r="AN489" s="10" t="s">
        <v>78</v>
      </c>
      <c r="AO489" s="6" t="s">
        <v>138</v>
      </c>
      <c r="AQ489" s="14">
        <v>444633</v>
      </c>
      <c r="AR489" s="14">
        <v>6355020</v>
      </c>
      <c r="AS489" s="6" t="s">
        <v>1471</v>
      </c>
      <c r="AU489" s="14">
        <v>444637</v>
      </c>
      <c r="AV489" s="14">
        <v>6355006</v>
      </c>
      <c r="AW489" s="6" t="s">
        <v>144</v>
      </c>
      <c r="AX489" s="6" t="s">
        <v>1472</v>
      </c>
    </row>
    <row r="490" spans="1:50" s="6" customFormat="1" ht="15" customHeight="1">
      <c r="A490" s="6" t="s">
        <v>50</v>
      </c>
      <c r="B490" s="5">
        <v>41821</v>
      </c>
      <c r="C490" s="6" t="s">
        <v>51</v>
      </c>
      <c r="D490" s="4" t="s">
        <v>133</v>
      </c>
      <c r="F490" s="24" t="s">
        <v>53</v>
      </c>
      <c r="G490" s="8">
        <v>0.35069444444444442</v>
      </c>
      <c r="H490" s="9">
        <v>0.36180555555555555</v>
      </c>
      <c r="I490" s="57">
        <f t="shared" si="36"/>
        <v>16.000000000000021</v>
      </c>
      <c r="J490" s="10"/>
      <c r="K490" s="58" t="str">
        <f t="shared" si="37"/>
        <v/>
      </c>
      <c r="L490" s="10"/>
      <c r="M490" s="65" t="s">
        <v>54</v>
      </c>
      <c r="N490" s="65" t="s">
        <v>55</v>
      </c>
      <c r="O490" s="6" t="s">
        <v>67</v>
      </c>
      <c r="S490" s="6" t="s">
        <v>68</v>
      </c>
      <c r="U490" s="12" t="s">
        <v>65</v>
      </c>
      <c r="V490" s="9"/>
      <c r="W490" s="13">
        <v>0</v>
      </c>
      <c r="AA490" s="10"/>
      <c r="AC490" s="14"/>
      <c r="AD490" s="14"/>
      <c r="AF490" s="15"/>
      <c r="AJ490" s="6" t="s">
        <v>58</v>
      </c>
      <c r="AK490" s="10">
        <v>2000</v>
      </c>
      <c r="AL490" s="6" t="s">
        <v>59</v>
      </c>
      <c r="AM490" s="12">
        <v>2</v>
      </c>
      <c r="AN490" s="10" t="s">
        <v>95</v>
      </c>
      <c r="AO490" s="15" t="s">
        <v>79</v>
      </c>
      <c r="AQ490" s="14">
        <v>472756</v>
      </c>
      <c r="AR490" s="14">
        <v>6317323</v>
      </c>
      <c r="AS490" s="6" t="s">
        <v>62</v>
      </c>
      <c r="AT490" s="17" t="s">
        <v>321</v>
      </c>
      <c r="AU490" s="14">
        <v>472702</v>
      </c>
      <c r="AV490" s="14">
        <v>6317570</v>
      </c>
    </row>
    <row r="491" spans="1:50" s="6" customFormat="1" ht="15" customHeight="1">
      <c r="A491" s="6" t="s">
        <v>50</v>
      </c>
      <c r="B491" s="5">
        <v>41821</v>
      </c>
      <c r="C491" s="6" t="s">
        <v>51</v>
      </c>
      <c r="D491" s="4" t="s">
        <v>133</v>
      </c>
      <c r="F491" s="24" t="s">
        <v>53</v>
      </c>
      <c r="G491" s="8">
        <v>0.38194444444444442</v>
      </c>
      <c r="H491" s="9">
        <v>0.39027777777777778</v>
      </c>
      <c r="I491" s="57">
        <f t="shared" si="36"/>
        <v>12.000000000000037</v>
      </c>
      <c r="J491" s="10"/>
      <c r="K491" s="58" t="str">
        <f t="shared" si="37"/>
        <v/>
      </c>
      <c r="L491" s="10"/>
      <c r="M491" s="65" t="s">
        <v>54</v>
      </c>
      <c r="N491" s="65" t="s">
        <v>55</v>
      </c>
      <c r="O491" s="6" t="s">
        <v>56</v>
      </c>
      <c r="S491" s="6" t="s">
        <v>57</v>
      </c>
      <c r="U491" s="12" t="s">
        <v>65</v>
      </c>
      <c r="V491" s="9"/>
      <c r="W491" s="13">
        <v>0</v>
      </c>
      <c r="AA491" s="10"/>
      <c r="AC491" s="14"/>
      <c r="AD491" s="14"/>
      <c r="AF491" s="15"/>
      <c r="AJ491" s="11" t="s">
        <v>58</v>
      </c>
      <c r="AK491" s="10">
        <v>2000</v>
      </c>
      <c r="AL491" s="6" t="s">
        <v>59</v>
      </c>
      <c r="AM491" s="12">
        <v>2</v>
      </c>
      <c r="AN491" s="10" t="s">
        <v>78</v>
      </c>
      <c r="AO491" s="15" t="s">
        <v>79</v>
      </c>
      <c r="AQ491" s="14">
        <v>468664</v>
      </c>
      <c r="AR491" s="14">
        <v>6320562</v>
      </c>
      <c r="AS491" s="6" t="s">
        <v>62</v>
      </c>
      <c r="AT491" s="6" t="s">
        <v>744</v>
      </c>
      <c r="AU491" s="14">
        <v>468523</v>
      </c>
      <c r="AV491" s="14">
        <v>6320517</v>
      </c>
    </row>
    <row r="492" spans="1:50" s="6" customFormat="1" ht="15" customHeight="1">
      <c r="A492" s="6" t="s">
        <v>50</v>
      </c>
      <c r="B492" s="5">
        <v>41821</v>
      </c>
      <c r="C492" s="6" t="s">
        <v>51</v>
      </c>
      <c r="D492" s="4" t="s">
        <v>133</v>
      </c>
      <c r="F492" s="24" t="s">
        <v>53</v>
      </c>
      <c r="G492" s="8">
        <v>0.38194444444444442</v>
      </c>
      <c r="H492" s="9">
        <v>0.38819444444444445</v>
      </c>
      <c r="I492" s="57">
        <f t="shared" si="36"/>
        <v>9.000000000000048</v>
      </c>
      <c r="J492" s="10"/>
      <c r="K492" s="58" t="str">
        <f t="shared" si="37"/>
        <v/>
      </c>
      <c r="L492" s="10"/>
      <c r="M492" s="65" t="s">
        <v>54</v>
      </c>
      <c r="N492" s="65" t="s">
        <v>55</v>
      </c>
      <c r="O492" s="6" t="s">
        <v>103</v>
      </c>
      <c r="S492" s="6" t="s">
        <v>104</v>
      </c>
      <c r="U492" s="12" t="s">
        <v>65</v>
      </c>
      <c r="V492" s="9"/>
      <c r="W492" s="13">
        <v>0</v>
      </c>
      <c r="AA492" s="10"/>
      <c r="AC492" s="14"/>
      <c r="AD492" s="14"/>
      <c r="AF492" s="15"/>
      <c r="AJ492" s="11" t="s">
        <v>58</v>
      </c>
      <c r="AK492" s="10">
        <v>2000</v>
      </c>
      <c r="AL492" s="6" t="s">
        <v>59</v>
      </c>
      <c r="AM492" s="12">
        <v>2</v>
      </c>
      <c r="AN492" s="10" t="s">
        <v>102</v>
      </c>
      <c r="AO492" s="15" t="s">
        <v>79</v>
      </c>
      <c r="AQ492" s="14">
        <v>470629</v>
      </c>
      <c r="AR492" s="14">
        <v>6319173</v>
      </c>
      <c r="AS492" s="17" t="s">
        <v>1235</v>
      </c>
      <c r="AT492" s="6" t="s">
        <v>744</v>
      </c>
      <c r="AU492" s="14">
        <v>470416</v>
      </c>
      <c r="AV492" s="14">
        <v>6319368</v>
      </c>
    </row>
    <row r="493" spans="1:50" s="6" customFormat="1" ht="15" customHeight="1">
      <c r="A493" s="6" t="s">
        <v>203</v>
      </c>
      <c r="B493" s="5">
        <v>41821</v>
      </c>
      <c r="C493" s="6" t="s">
        <v>51</v>
      </c>
      <c r="D493" s="1" t="s">
        <v>133</v>
      </c>
      <c r="F493" s="6" t="s">
        <v>53</v>
      </c>
      <c r="G493" s="8">
        <v>0.5625</v>
      </c>
      <c r="H493" s="9">
        <v>0.5756944444444444</v>
      </c>
      <c r="I493" s="57">
        <f t="shared" si="36"/>
        <v>18.999999999999932</v>
      </c>
      <c r="J493" s="10"/>
      <c r="K493" s="58" t="str">
        <f t="shared" si="37"/>
        <v/>
      </c>
      <c r="L493" s="10">
        <v>196</v>
      </c>
      <c r="M493" s="65" t="s">
        <v>54</v>
      </c>
      <c r="N493" s="65" t="s">
        <v>55</v>
      </c>
      <c r="O493" s="6" t="s">
        <v>352</v>
      </c>
      <c r="Q493" s="6" t="s">
        <v>352</v>
      </c>
      <c r="T493" s="23"/>
      <c r="U493" s="6" t="s">
        <v>429</v>
      </c>
      <c r="V493" s="9"/>
      <c r="W493" s="13">
        <v>0</v>
      </c>
      <c r="AA493" s="10"/>
      <c r="AC493" s="14"/>
      <c r="AD493" s="14"/>
      <c r="AJ493" s="6" t="s">
        <v>58</v>
      </c>
      <c r="AK493" s="10" t="s">
        <v>149</v>
      </c>
      <c r="AL493" s="6" t="s">
        <v>59</v>
      </c>
      <c r="AM493" s="6" t="s">
        <v>137</v>
      </c>
      <c r="AN493" s="10" t="s">
        <v>119</v>
      </c>
      <c r="AO493" s="6" t="s">
        <v>138</v>
      </c>
      <c r="AQ493" s="14" t="s">
        <v>1473</v>
      </c>
      <c r="AR493" s="14" t="s">
        <v>1474</v>
      </c>
      <c r="AS493" s="6" t="s">
        <v>209</v>
      </c>
      <c r="AU493" s="14" t="s">
        <v>1473</v>
      </c>
      <c r="AV493" s="14" t="s">
        <v>1474</v>
      </c>
      <c r="AW493" s="6" t="s">
        <v>417</v>
      </c>
    </row>
    <row r="494" spans="1:50" s="6" customFormat="1" ht="15" customHeight="1">
      <c r="A494" s="6" t="s">
        <v>50</v>
      </c>
      <c r="B494" s="5">
        <v>41821</v>
      </c>
      <c r="C494" s="6" t="s">
        <v>51</v>
      </c>
      <c r="D494" s="4" t="s">
        <v>133</v>
      </c>
      <c r="F494" s="6" t="s">
        <v>383</v>
      </c>
      <c r="G494" s="8">
        <v>0.57986111111111105</v>
      </c>
      <c r="H494" s="9">
        <v>0.59444444444444444</v>
      </c>
      <c r="I494" s="57">
        <f t="shared" si="36"/>
        <v>21.000000000000085</v>
      </c>
      <c r="J494" s="10"/>
      <c r="K494" s="58" t="str">
        <f t="shared" si="37"/>
        <v/>
      </c>
      <c r="L494" s="10"/>
      <c r="M494" s="65" t="s">
        <v>54</v>
      </c>
      <c r="N494" s="65" t="s">
        <v>55</v>
      </c>
      <c r="O494" s="6" t="s">
        <v>105</v>
      </c>
      <c r="S494" s="6" t="s">
        <v>106</v>
      </c>
      <c r="U494" s="12" t="s">
        <v>65</v>
      </c>
      <c r="V494" s="9"/>
      <c r="W494" s="13">
        <v>0</v>
      </c>
      <c r="AA494" s="10"/>
      <c r="AC494" s="14"/>
      <c r="AD494" s="14"/>
      <c r="AF494" s="15"/>
      <c r="AJ494" s="6" t="s">
        <v>58</v>
      </c>
      <c r="AK494" s="10">
        <v>2000</v>
      </c>
      <c r="AL494" s="6" t="s">
        <v>59</v>
      </c>
      <c r="AM494" s="12">
        <v>2</v>
      </c>
      <c r="AN494" s="10" t="s">
        <v>71</v>
      </c>
      <c r="AO494" s="15" t="s">
        <v>79</v>
      </c>
      <c r="AQ494" s="14">
        <v>467530</v>
      </c>
      <c r="AR494" s="14">
        <v>6321220</v>
      </c>
      <c r="AS494" s="17" t="s">
        <v>92</v>
      </c>
      <c r="AT494" s="1" t="s">
        <v>92</v>
      </c>
      <c r="AU494" s="14">
        <v>467726</v>
      </c>
      <c r="AV494" s="14">
        <v>6321260</v>
      </c>
    </row>
    <row r="495" spans="1:50" s="6" customFormat="1" ht="15" customHeight="1">
      <c r="A495" s="6" t="s">
        <v>203</v>
      </c>
      <c r="B495" s="5">
        <v>41821</v>
      </c>
      <c r="C495" s="6" t="s">
        <v>51</v>
      </c>
      <c r="D495" s="1" t="s">
        <v>133</v>
      </c>
      <c r="F495" s="6" t="s">
        <v>53</v>
      </c>
      <c r="G495" s="8">
        <v>0.58263888888888882</v>
      </c>
      <c r="H495" s="9">
        <v>0.59375</v>
      </c>
      <c r="I495" s="57">
        <f t="shared" si="36"/>
        <v>16.000000000000103</v>
      </c>
      <c r="J495" s="10"/>
      <c r="K495" s="58" t="str">
        <f t="shared" si="37"/>
        <v/>
      </c>
      <c r="L495" s="10">
        <v>267</v>
      </c>
      <c r="M495" s="65" t="s">
        <v>54</v>
      </c>
      <c r="N495" s="65" t="s">
        <v>55</v>
      </c>
      <c r="O495" s="6" t="s">
        <v>329</v>
      </c>
      <c r="Q495" s="6" t="s">
        <v>329</v>
      </c>
      <c r="T495" s="23"/>
      <c r="U495" s="6" t="s">
        <v>135</v>
      </c>
      <c r="V495" s="9"/>
      <c r="W495" s="13">
        <v>0</v>
      </c>
      <c r="AA495" s="10"/>
      <c r="AC495" s="14"/>
      <c r="AD495" s="14"/>
      <c r="AJ495" s="6" t="s">
        <v>58</v>
      </c>
      <c r="AK495" s="10" t="s">
        <v>149</v>
      </c>
      <c r="AL495" s="6" t="s">
        <v>59</v>
      </c>
      <c r="AM495" s="6" t="s">
        <v>137</v>
      </c>
      <c r="AN495" s="10" t="s">
        <v>95</v>
      </c>
      <c r="AO495" s="6" t="s">
        <v>79</v>
      </c>
      <c r="AQ495" s="14" t="s">
        <v>1475</v>
      </c>
      <c r="AR495" s="14" t="s">
        <v>1476</v>
      </c>
      <c r="AS495" s="6" t="s">
        <v>209</v>
      </c>
      <c r="AU495" s="14" t="s">
        <v>1475</v>
      </c>
      <c r="AV495" s="14" t="s">
        <v>1476</v>
      </c>
      <c r="AW495" s="6" t="s">
        <v>417</v>
      </c>
    </row>
    <row r="496" spans="1:50" s="6" customFormat="1" ht="15" customHeight="1">
      <c r="A496" s="1" t="s">
        <v>443</v>
      </c>
      <c r="B496" s="5">
        <v>41822</v>
      </c>
      <c r="C496" s="6" t="s">
        <v>51</v>
      </c>
      <c r="D496" s="1" t="s">
        <v>133</v>
      </c>
      <c r="E496" s="1"/>
      <c r="F496" s="1" t="s">
        <v>383</v>
      </c>
      <c r="G496" s="9">
        <v>0.48055555555555557</v>
      </c>
      <c r="H496" s="28">
        <v>0.53402777777777777</v>
      </c>
      <c r="I496" s="57">
        <f t="shared" si="36"/>
        <v>76.999999999999972</v>
      </c>
      <c r="J496" s="29"/>
      <c r="K496" s="58" t="str">
        <f t="shared" si="37"/>
        <v/>
      </c>
      <c r="L496" s="29">
        <v>36135</v>
      </c>
      <c r="M496" s="65" t="s">
        <v>54</v>
      </c>
      <c r="N496" s="65" t="s">
        <v>55</v>
      </c>
      <c r="O496" s="3" t="s">
        <v>833</v>
      </c>
      <c r="P496" s="1"/>
      <c r="Q496" s="1"/>
      <c r="R496" s="1"/>
      <c r="S496" s="1"/>
      <c r="T496" s="3" t="s">
        <v>834</v>
      </c>
      <c r="U496" s="1" t="s">
        <v>65</v>
      </c>
      <c r="V496" s="28"/>
      <c r="W496" s="13">
        <v>0</v>
      </c>
      <c r="X496" s="1"/>
      <c r="Y496" s="1"/>
      <c r="Z496" s="1"/>
      <c r="AA496" s="29"/>
      <c r="AB496" s="1"/>
      <c r="AC496" s="30"/>
      <c r="AD496" s="30"/>
      <c r="AE496" s="1"/>
      <c r="AF496" s="37"/>
      <c r="AG496" s="1"/>
      <c r="AH496" s="1"/>
      <c r="AI496" s="1"/>
      <c r="AJ496" s="1" t="s">
        <v>58</v>
      </c>
      <c r="AK496" s="29" t="s">
        <v>447</v>
      </c>
      <c r="AL496" s="1" t="s">
        <v>59</v>
      </c>
      <c r="AM496" s="1" t="s">
        <v>59</v>
      </c>
      <c r="AN496" s="29">
        <v>0</v>
      </c>
      <c r="AO496" s="37" t="s">
        <v>138</v>
      </c>
      <c r="AP496" s="1"/>
      <c r="AQ496" s="30">
        <v>461492</v>
      </c>
      <c r="AR496" s="30">
        <v>6316625</v>
      </c>
      <c r="AS496" s="1" t="s">
        <v>926</v>
      </c>
      <c r="AT496" s="1"/>
      <c r="AU496" s="30">
        <v>461503</v>
      </c>
      <c r="AV496" s="30">
        <v>6316625</v>
      </c>
      <c r="AW496" s="1"/>
      <c r="AX496" s="1"/>
    </row>
    <row r="497" spans="1:50" s="6" customFormat="1" ht="15" customHeight="1">
      <c r="A497" s="7" t="s">
        <v>132</v>
      </c>
      <c r="B497" s="5">
        <v>41822</v>
      </c>
      <c r="C497" s="7" t="s">
        <v>51</v>
      </c>
      <c r="D497" s="1" t="s">
        <v>133</v>
      </c>
      <c r="E497" s="7"/>
      <c r="F497" s="7" t="s">
        <v>53</v>
      </c>
      <c r="G497" s="8">
        <v>0.50763888888888886</v>
      </c>
      <c r="H497" s="9">
        <v>0.51736111111111105</v>
      </c>
      <c r="I497" s="57">
        <f t="shared" si="36"/>
        <v>13.99999999999995</v>
      </c>
      <c r="J497" s="10"/>
      <c r="K497" s="58" t="str">
        <f t="shared" si="37"/>
        <v/>
      </c>
      <c r="L497" s="10">
        <v>240</v>
      </c>
      <c r="M497" s="65" t="s">
        <v>54</v>
      </c>
      <c r="N497" s="65" t="s">
        <v>55</v>
      </c>
      <c r="O497" s="7" t="s">
        <v>189</v>
      </c>
      <c r="P497" s="7" t="s">
        <v>189</v>
      </c>
      <c r="Q497" s="7"/>
      <c r="R497" s="7"/>
      <c r="S497" s="7"/>
      <c r="T497" s="7"/>
      <c r="U497" s="7" t="s">
        <v>429</v>
      </c>
      <c r="V497" s="9"/>
      <c r="W497" s="13">
        <v>0</v>
      </c>
      <c r="X497" s="7"/>
      <c r="Y497" s="7"/>
      <c r="Z497" s="7"/>
      <c r="AA497" s="10"/>
      <c r="AB497" s="7"/>
      <c r="AC497" s="14"/>
      <c r="AD497" s="14"/>
      <c r="AE497" s="7"/>
      <c r="AF497" s="7"/>
      <c r="AG497" s="7"/>
      <c r="AH497" s="7"/>
      <c r="AI497" s="7"/>
      <c r="AJ497" s="7" t="s">
        <v>58</v>
      </c>
      <c r="AK497" s="10" t="s">
        <v>149</v>
      </c>
      <c r="AL497" s="7" t="s">
        <v>59</v>
      </c>
      <c r="AM497" s="7" t="s">
        <v>137</v>
      </c>
      <c r="AN497" s="10" t="s">
        <v>60</v>
      </c>
      <c r="AO497" s="7" t="s">
        <v>138</v>
      </c>
      <c r="AP497" s="7"/>
      <c r="AQ497" s="14" t="s">
        <v>1477</v>
      </c>
      <c r="AR497" s="14" t="s">
        <v>194</v>
      </c>
      <c r="AS497" s="6" t="s">
        <v>321</v>
      </c>
      <c r="AT497" s="7"/>
      <c r="AU497" s="14" t="s">
        <v>1478</v>
      </c>
      <c r="AV497" s="14">
        <v>63555071</v>
      </c>
      <c r="AW497" s="7" t="s">
        <v>144</v>
      </c>
      <c r="AX497" s="7" t="s">
        <v>442</v>
      </c>
    </row>
    <row r="498" spans="1:50" s="6" customFormat="1" ht="15" customHeight="1">
      <c r="A498" s="7" t="s">
        <v>132</v>
      </c>
      <c r="B498" s="5">
        <v>41822</v>
      </c>
      <c r="C498" s="7" t="s">
        <v>51</v>
      </c>
      <c r="D498" s="1" t="s">
        <v>133</v>
      </c>
      <c r="E498" s="7"/>
      <c r="F498" s="7" t="s">
        <v>53</v>
      </c>
      <c r="G498" s="8">
        <v>0.52222222222222225</v>
      </c>
      <c r="H498" s="9">
        <v>0.52500000000000002</v>
      </c>
      <c r="I498" s="57">
        <f t="shared" si="36"/>
        <v>3.9999999999999858</v>
      </c>
      <c r="J498" s="10"/>
      <c r="K498" s="58" t="str">
        <f t="shared" si="37"/>
        <v/>
      </c>
      <c r="L498" s="10">
        <v>198</v>
      </c>
      <c r="M498" s="65" t="s">
        <v>54</v>
      </c>
      <c r="N498" s="65" t="s">
        <v>55</v>
      </c>
      <c r="O498" s="7" t="s">
        <v>196</v>
      </c>
      <c r="P498" s="7" t="s">
        <v>196</v>
      </c>
      <c r="Q498" s="7"/>
      <c r="R498" s="7"/>
      <c r="S498" s="7"/>
      <c r="T498" s="7"/>
      <c r="U498" s="7" t="s">
        <v>399</v>
      </c>
      <c r="V498" s="9"/>
      <c r="W498" s="13">
        <v>0</v>
      </c>
      <c r="X498" s="7"/>
      <c r="Y498" s="7"/>
      <c r="Z498" s="7"/>
      <c r="AA498" s="10"/>
      <c r="AB498" s="7"/>
      <c r="AC498" s="14"/>
      <c r="AD498" s="14"/>
      <c r="AE498" s="7"/>
      <c r="AF498" s="7"/>
      <c r="AG498" s="7"/>
      <c r="AH498" s="7"/>
      <c r="AI498" s="7"/>
      <c r="AJ498" s="7" t="s">
        <v>58</v>
      </c>
      <c r="AK498" s="10" t="s">
        <v>149</v>
      </c>
      <c r="AL498" s="7" t="s">
        <v>59</v>
      </c>
      <c r="AM498" s="7" t="s">
        <v>137</v>
      </c>
      <c r="AN498" s="10" t="s">
        <v>60</v>
      </c>
      <c r="AO498" s="7" t="s">
        <v>138</v>
      </c>
      <c r="AP498" s="7"/>
      <c r="AQ498" s="14" t="s">
        <v>1479</v>
      </c>
      <c r="AR498" s="14" t="s">
        <v>1480</v>
      </c>
      <c r="AS498" s="6" t="s">
        <v>321</v>
      </c>
      <c r="AT498" s="7"/>
      <c r="AU498" s="14" t="s">
        <v>435</v>
      </c>
      <c r="AV498" s="14" t="s">
        <v>1481</v>
      </c>
      <c r="AW498" s="7" t="s">
        <v>144</v>
      </c>
      <c r="AX498" s="7" t="s">
        <v>437</v>
      </c>
    </row>
    <row r="499" spans="1:50" s="6" customFormat="1" ht="15" customHeight="1">
      <c r="A499" s="6" t="s">
        <v>50</v>
      </c>
      <c r="B499" s="5">
        <v>41822</v>
      </c>
      <c r="C499" s="6" t="s">
        <v>51</v>
      </c>
      <c r="D499" s="4" t="s">
        <v>133</v>
      </c>
      <c r="F499" s="24" t="s">
        <v>53</v>
      </c>
      <c r="G499" s="8">
        <v>0.55208333333333337</v>
      </c>
      <c r="H499" s="9">
        <v>0.55833333333333335</v>
      </c>
      <c r="I499" s="57">
        <f t="shared" si="36"/>
        <v>8.999999999999968</v>
      </c>
      <c r="J499" s="10"/>
      <c r="K499" s="58" t="str">
        <f t="shared" si="37"/>
        <v/>
      </c>
      <c r="L499" s="10"/>
      <c r="M499" s="65" t="s">
        <v>54</v>
      </c>
      <c r="N499" s="65" t="s">
        <v>71</v>
      </c>
      <c r="O499" s="6" t="s">
        <v>107</v>
      </c>
      <c r="S499" s="6" t="s">
        <v>108</v>
      </c>
      <c r="U499" s="12" t="s">
        <v>65</v>
      </c>
      <c r="V499" s="9"/>
      <c r="W499" s="13">
        <v>0</v>
      </c>
      <c r="AA499" s="10"/>
      <c r="AC499" s="14"/>
      <c r="AD499" s="14"/>
      <c r="AF499" s="15"/>
      <c r="AJ499" s="6" t="s">
        <v>58</v>
      </c>
      <c r="AK499" s="10">
        <v>2000</v>
      </c>
      <c r="AL499" s="6" t="s">
        <v>59</v>
      </c>
      <c r="AM499" s="12">
        <v>2</v>
      </c>
      <c r="AN499" s="10" t="s">
        <v>78</v>
      </c>
      <c r="AO499" s="15" t="s">
        <v>90</v>
      </c>
      <c r="AQ499" s="14">
        <v>474441</v>
      </c>
      <c r="AR499" s="14">
        <v>6308323</v>
      </c>
      <c r="AS499" s="6" t="s">
        <v>1266</v>
      </c>
      <c r="AT499" s="12" t="s">
        <v>1482</v>
      </c>
      <c r="AU499" s="14">
        <v>474419</v>
      </c>
      <c r="AV499" s="14">
        <v>6308440</v>
      </c>
    </row>
    <row r="500" spans="1:50" s="6" customFormat="1" ht="15" customHeight="1">
      <c r="A500" s="7" t="s">
        <v>132</v>
      </c>
      <c r="B500" s="5">
        <v>41822</v>
      </c>
      <c r="C500" s="7" t="s">
        <v>51</v>
      </c>
      <c r="D500" s="1" t="s">
        <v>133</v>
      </c>
      <c r="E500" s="7"/>
      <c r="F500" s="7" t="s">
        <v>53</v>
      </c>
      <c r="G500" s="8">
        <v>0.55833333333333335</v>
      </c>
      <c r="H500" s="9">
        <v>0.57638888888888895</v>
      </c>
      <c r="I500" s="57">
        <f t="shared" si="36"/>
        <v>26.000000000000068</v>
      </c>
      <c r="J500" s="10"/>
      <c r="K500" s="58" t="str">
        <f t="shared" si="37"/>
        <v/>
      </c>
      <c r="L500" s="10">
        <v>732</v>
      </c>
      <c r="M500" s="65" t="s">
        <v>54</v>
      </c>
      <c r="N500" s="65" t="s">
        <v>55</v>
      </c>
      <c r="O500" s="7" t="s">
        <v>300</v>
      </c>
      <c r="P500" s="7" t="s">
        <v>300</v>
      </c>
      <c r="Q500" s="7"/>
      <c r="R500" s="7"/>
      <c r="S500" s="7"/>
      <c r="T500" s="7"/>
      <c r="U500" s="7" t="s">
        <v>399</v>
      </c>
      <c r="V500" s="9"/>
      <c r="W500" s="13">
        <v>0</v>
      </c>
      <c r="X500" s="7"/>
      <c r="Y500" s="7"/>
      <c r="Z500" s="7"/>
      <c r="AA500" s="10"/>
      <c r="AB500" s="7"/>
      <c r="AC500" s="14"/>
      <c r="AD500" s="14"/>
      <c r="AE500" s="7"/>
      <c r="AF500" s="7"/>
      <c r="AG500" s="7"/>
      <c r="AH500" s="7"/>
      <c r="AI500" s="7"/>
      <c r="AJ500" s="7" t="s">
        <v>58</v>
      </c>
      <c r="AK500" s="10" t="s">
        <v>149</v>
      </c>
      <c r="AL500" s="7" t="s">
        <v>59</v>
      </c>
      <c r="AM500" s="7" t="s">
        <v>137</v>
      </c>
      <c r="AN500" s="10" t="s">
        <v>60</v>
      </c>
      <c r="AO500" s="7" t="s">
        <v>138</v>
      </c>
      <c r="AP500" s="7"/>
      <c r="AQ500" s="14" t="s">
        <v>1483</v>
      </c>
      <c r="AR500" s="14" t="s">
        <v>947</v>
      </c>
      <c r="AS500" s="6" t="s">
        <v>321</v>
      </c>
      <c r="AT500" s="7"/>
      <c r="AU500" s="14" t="s">
        <v>303</v>
      </c>
      <c r="AV500" s="14" t="s">
        <v>1484</v>
      </c>
      <c r="AW500" s="7" t="s">
        <v>144</v>
      </c>
      <c r="AX500" s="7" t="s">
        <v>305</v>
      </c>
    </row>
    <row r="501" spans="1:50" s="6" customFormat="1" ht="15" customHeight="1">
      <c r="A501" s="1" t="s">
        <v>443</v>
      </c>
      <c r="B501" s="5">
        <v>41822</v>
      </c>
      <c r="C501" s="6" t="s">
        <v>51</v>
      </c>
      <c r="D501" s="1" t="s">
        <v>133</v>
      </c>
      <c r="E501" s="1"/>
      <c r="F501" s="1" t="s">
        <v>213</v>
      </c>
      <c r="G501" s="9">
        <v>0.55902777777777779</v>
      </c>
      <c r="H501" s="28" t="s">
        <v>1485</v>
      </c>
      <c r="I501" s="57">
        <f t="shared" si="36"/>
        <v>9.9999999999999645</v>
      </c>
      <c r="J501" s="29">
        <v>75000</v>
      </c>
      <c r="K501" s="58">
        <f t="shared" si="37"/>
        <v>7.5</v>
      </c>
      <c r="L501" s="29"/>
      <c r="M501" s="65" t="s">
        <v>54</v>
      </c>
      <c r="N501" s="65" t="s">
        <v>55</v>
      </c>
      <c r="O501" s="3" t="s">
        <v>653</v>
      </c>
      <c r="P501" s="1"/>
      <c r="Q501" s="1"/>
      <c r="R501" s="1"/>
      <c r="S501" s="1"/>
      <c r="T501" s="3" t="s">
        <v>654</v>
      </c>
      <c r="U501" s="1" t="s">
        <v>65</v>
      </c>
      <c r="V501" s="28"/>
      <c r="W501" s="13">
        <v>0</v>
      </c>
      <c r="X501" s="1"/>
      <c r="Y501" s="1"/>
      <c r="Z501" s="1"/>
      <c r="AA501" s="29"/>
      <c r="AB501" s="1"/>
      <c r="AC501" s="30"/>
      <c r="AD501" s="30"/>
      <c r="AE501" s="1"/>
      <c r="AF501" s="1"/>
      <c r="AG501" s="1"/>
      <c r="AH501" s="1"/>
      <c r="AI501" s="1"/>
      <c r="AJ501" s="1" t="s">
        <v>58</v>
      </c>
      <c r="AK501" s="29" t="s">
        <v>149</v>
      </c>
      <c r="AL501" s="1" t="s">
        <v>59</v>
      </c>
      <c r="AM501" s="1" t="s">
        <v>59</v>
      </c>
      <c r="AN501" s="29">
        <v>0</v>
      </c>
      <c r="AO501" s="1" t="s">
        <v>138</v>
      </c>
      <c r="AP501" s="1"/>
      <c r="AQ501" s="30">
        <v>473113</v>
      </c>
      <c r="AR501" s="30">
        <v>6354590</v>
      </c>
      <c r="AS501" s="6" t="s">
        <v>321</v>
      </c>
      <c r="AT501" s="1"/>
      <c r="AU501" s="30">
        <v>469663</v>
      </c>
      <c r="AV501" s="30">
        <v>6350522</v>
      </c>
      <c r="AW501" s="1"/>
      <c r="AX501" s="1"/>
    </row>
    <row r="502" spans="1:50" s="6" customFormat="1" ht="15" customHeight="1">
      <c r="A502" s="1" t="s">
        <v>443</v>
      </c>
      <c r="B502" s="5">
        <v>41822</v>
      </c>
      <c r="C502" s="6" t="s">
        <v>51</v>
      </c>
      <c r="D502" s="7" t="s">
        <v>52</v>
      </c>
      <c r="E502" s="1" t="s">
        <v>616</v>
      </c>
      <c r="F502" s="1" t="s">
        <v>53</v>
      </c>
      <c r="G502" s="9">
        <v>0.56944444444444442</v>
      </c>
      <c r="H502" s="28" t="s">
        <v>1312</v>
      </c>
      <c r="I502" s="57">
        <f t="shared" si="36"/>
        <v>10.000000000000124</v>
      </c>
      <c r="J502" s="29">
        <v>8520</v>
      </c>
      <c r="K502" s="58">
        <f t="shared" si="37"/>
        <v>0.85199999999999998</v>
      </c>
      <c r="L502" s="29"/>
      <c r="M502" s="65" t="s">
        <v>54</v>
      </c>
      <c r="N502" s="65" t="s">
        <v>55</v>
      </c>
      <c r="O502" s="3" t="s">
        <v>653</v>
      </c>
      <c r="P502" s="1"/>
      <c r="Q502" s="1"/>
      <c r="R502" s="1"/>
      <c r="S502" s="1"/>
      <c r="T502" s="3" t="s">
        <v>654</v>
      </c>
      <c r="U502" s="1" t="s">
        <v>65</v>
      </c>
      <c r="V502" s="28"/>
      <c r="W502" s="13">
        <v>0</v>
      </c>
      <c r="X502" s="1"/>
      <c r="Y502" s="1"/>
      <c r="Z502" s="1"/>
      <c r="AA502" s="29"/>
      <c r="AB502" s="1"/>
      <c r="AC502" s="30"/>
      <c r="AD502" s="30"/>
      <c r="AE502" s="1"/>
      <c r="AF502" s="37"/>
      <c r="AG502" s="1"/>
      <c r="AH502" s="1"/>
      <c r="AI502" s="1"/>
      <c r="AJ502" s="1" t="s">
        <v>58</v>
      </c>
      <c r="AK502" s="29" t="s">
        <v>149</v>
      </c>
      <c r="AL502" s="1" t="s">
        <v>59</v>
      </c>
      <c r="AM502" s="1" t="s">
        <v>59</v>
      </c>
      <c r="AN502" s="29">
        <v>0</v>
      </c>
      <c r="AO502" s="37" t="s">
        <v>138</v>
      </c>
      <c r="AP502" s="1"/>
      <c r="AQ502" s="30">
        <v>469619</v>
      </c>
      <c r="AR502" s="30">
        <v>6350268</v>
      </c>
      <c r="AS502" s="1" t="s">
        <v>1486</v>
      </c>
      <c r="AT502" s="1"/>
      <c r="AU502" s="30">
        <v>469863</v>
      </c>
      <c r="AV502" s="30">
        <v>6350274</v>
      </c>
      <c r="AW502" s="1"/>
      <c r="AX502" s="1"/>
    </row>
    <row r="503" spans="1:50" s="6" customFormat="1" ht="15" customHeight="1">
      <c r="A503" s="6" t="s">
        <v>50</v>
      </c>
      <c r="B503" s="5">
        <v>41822</v>
      </c>
      <c r="C503" s="6" t="s">
        <v>51</v>
      </c>
      <c r="D503" s="4" t="s">
        <v>133</v>
      </c>
      <c r="F503" s="24" t="s">
        <v>53</v>
      </c>
      <c r="G503" s="8">
        <v>0.57013888888888886</v>
      </c>
      <c r="H503" s="9">
        <v>0.57638888888888895</v>
      </c>
      <c r="I503" s="57">
        <f t="shared" si="36"/>
        <v>9.0000000000001279</v>
      </c>
      <c r="J503" s="10"/>
      <c r="K503" s="58" t="str">
        <f t="shared" si="37"/>
        <v/>
      </c>
      <c r="L503" s="10"/>
      <c r="M503" s="65" t="s">
        <v>54</v>
      </c>
      <c r="N503" s="65" t="s">
        <v>71</v>
      </c>
      <c r="O503" s="6" t="s">
        <v>72</v>
      </c>
      <c r="S503" s="6" t="s">
        <v>73</v>
      </c>
      <c r="U503" s="12" t="s">
        <v>65</v>
      </c>
      <c r="V503" s="9"/>
      <c r="W503" s="13">
        <v>0</v>
      </c>
      <c r="AA503" s="10"/>
      <c r="AC503" s="14"/>
      <c r="AD503" s="14"/>
      <c r="AF503" s="15"/>
      <c r="AJ503" s="6" t="s">
        <v>58</v>
      </c>
      <c r="AK503" s="10">
        <v>1000</v>
      </c>
      <c r="AL503" s="6" t="s">
        <v>59</v>
      </c>
      <c r="AM503" s="12">
        <v>2</v>
      </c>
      <c r="AN503" s="10" t="s">
        <v>78</v>
      </c>
      <c r="AO503" s="15" t="s">
        <v>90</v>
      </c>
      <c r="AQ503" s="14">
        <v>477267</v>
      </c>
      <c r="AR503" s="14">
        <v>6305501</v>
      </c>
      <c r="AS503" s="6" t="s">
        <v>1487</v>
      </c>
      <c r="AT503" s="12" t="s">
        <v>1488</v>
      </c>
      <c r="AU503" s="14">
        <v>477351</v>
      </c>
      <c r="AV503" s="14">
        <v>6305409</v>
      </c>
    </row>
    <row r="504" spans="1:50" s="6" customFormat="1" ht="15" customHeight="1">
      <c r="A504" s="1" t="s">
        <v>443</v>
      </c>
      <c r="B504" s="5">
        <v>41822</v>
      </c>
      <c r="C504" s="6" t="s">
        <v>51</v>
      </c>
      <c r="D504" s="1" t="s">
        <v>133</v>
      </c>
      <c r="E504" s="1"/>
      <c r="F504" s="1" t="s">
        <v>213</v>
      </c>
      <c r="G504" s="9">
        <v>0.59722222222222221</v>
      </c>
      <c r="H504" s="28" t="s">
        <v>1489</v>
      </c>
      <c r="I504" s="57">
        <f t="shared" si="36"/>
        <v>94.999999999999986</v>
      </c>
      <c r="J504" s="29"/>
      <c r="K504" s="58" t="str">
        <f t="shared" si="37"/>
        <v/>
      </c>
      <c r="L504" s="29">
        <v>32754</v>
      </c>
      <c r="M504" s="65" t="s">
        <v>54</v>
      </c>
      <c r="N504" s="65" t="s">
        <v>55</v>
      </c>
      <c r="O504" s="3" t="s">
        <v>468</v>
      </c>
      <c r="P504" s="1"/>
      <c r="Q504" s="1"/>
      <c r="R504" s="1"/>
      <c r="S504" s="1"/>
      <c r="T504" s="3" t="s">
        <v>469</v>
      </c>
      <c r="U504" s="1" t="s">
        <v>65</v>
      </c>
      <c r="V504" s="28"/>
      <c r="W504" s="13">
        <v>0</v>
      </c>
      <c r="X504" s="1"/>
      <c r="Y504" s="1"/>
      <c r="Z504" s="1"/>
      <c r="AA504" s="29"/>
      <c r="AB504" s="1"/>
      <c r="AC504" s="30"/>
      <c r="AD504" s="30"/>
      <c r="AE504" s="1"/>
      <c r="AF504" s="37"/>
      <c r="AG504" s="1"/>
      <c r="AH504" s="1"/>
      <c r="AI504" s="1"/>
      <c r="AJ504" s="1" t="s">
        <v>58</v>
      </c>
      <c r="AK504" s="29">
        <v>10</v>
      </c>
      <c r="AL504" s="1" t="s">
        <v>59</v>
      </c>
      <c r="AM504" s="1" t="s">
        <v>137</v>
      </c>
      <c r="AN504" s="29" t="s">
        <v>102</v>
      </c>
      <c r="AO504" s="37" t="s">
        <v>138</v>
      </c>
      <c r="AP504" s="1"/>
      <c r="AQ504" s="30">
        <v>456012</v>
      </c>
      <c r="AR504" s="30">
        <v>6316236</v>
      </c>
      <c r="AS504" s="1" t="s">
        <v>1490</v>
      </c>
      <c r="AT504" s="1"/>
      <c r="AU504" s="30">
        <v>451731</v>
      </c>
      <c r="AV504" s="30">
        <v>6317696</v>
      </c>
      <c r="AW504" s="1"/>
      <c r="AX504" s="1"/>
    </row>
    <row r="505" spans="1:50" s="6" customFormat="1" ht="15" customHeight="1">
      <c r="A505" s="1" t="s">
        <v>443</v>
      </c>
      <c r="B505" s="5">
        <v>41822</v>
      </c>
      <c r="C505" s="6" t="s">
        <v>51</v>
      </c>
      <c r="D505" s="1" t="s">
        <v>133</v>
      </c>
      <c r="E505" s="1"/>
      <c r="F505" s="1" t="s">
        <v>213</v>
      </c>
      <c r="G505" s="9">
        <v>0.61458333333333337</v>
      </c>
      <c r="H505" s="28" t="s">
        <v>1491</v>
      </c>
      <c r="I505" s="57">
        <f t="shared" si="36"/>
        <v>19.999999999999929</v>
      </c>
      <c r="J505" s="29">
        <v>879000</v>
      </c>
      <c r="K505" s="58">
        <f t="shared" si="37"/>
        <v>87.9</v>
      </c>
      <c r="L505" s="29"/>
      <c r="M505" s="65" t="s">
        <v>54</v>
      </c>
      <c r="N505" s="65" t="s">
        <v>71</v>
      </c>
      <c r="O505" s="3" t="s">
        <v>623</v>
      </c>
      <c r="P505" s="1"/>
      <c r="Q505" s="1"/>
      <c r="R505" s="1"/>
      <c r="S505" s="1"/>
      <c r="T505" s="3" t="s">
        <v>624</v>
      </c>
      <c r="U505" s="1" t="s">
        <v>87</v>
      </c>
      <c r="V505" s="28"/>
      <c r="W505" s="13">
        <v>0</v>
      </c>
      <c r="X505" s="1"/>
      <c r="Y505" s="1"/>
      <c r="Z505" s="1"/>
      <c r="AA505" s="29"/>
      <c r="AB505" s="1"/>
      <c r="AC505" s="30"/>
      <c r="AD505" s="30"/>
      <c r="AE505" s="1"/>
      <c r="AF505" s="1"/>
      <c r="AG505" s="1"/>
      <c r="AH505" s="1"/>
      <c r="AI505" s="1"/>
      <c r="AJ505" s="1" t="s">
        <v>58</v>
      </c>
      <c r="AK505" s="29" t="s">
        <v>149</v>
      </c>
      <c r="AL505" s="1" t="s">
        <v>59</v>
      </c>
      <c r="AM505" s="1" t="s">
        <v>59</v>
      </c>
      <c r="AN505" s="29">
        <v>0</v>
      </c>
      <c r="AO505" s="1" t="s">
        <v>138</v>
      </c>
      <c r="AP505" s="1"/>
      <c r="AQ505" s="30">
        <v>470855</v>
      </c>
      <c r="AR505" s="30">
        <v>6355033</v>
      </c>
      <c r="AS505" s="1" t="s">
        <v>395</v>
      </c>
      <c r="AT505" s="1"/>
      <c r="AU505" s="30">
        <v>468869</v>
      </c>
      <c r="AV505" s="30">
        <v>6354849</v>
      </c>
      <c r="AW505" s="1"/>
      <c r="AX505" s="1"/>
    </row>
    <row r="506" spans="1:50" s="6" customFormat="1" ht="15" customHeight="1">
      <c r="A506" s="1" t="s">
        <v>443</v>
      </c>
      <c r="B506" s="5">
        <v>41822</v>
      </c>
      <c r="C506" s="6" t="s">
        <v>51</v>
      </c>
      <c r="D506" s="7" t="s">
        <v>52</v>
      </c>
      <c r="E506" s="1" t="s">
        <v>616</v>
      </c>
      <c r="F506" s="1" t="s">
        <v>53</v>
      </c>
      <c r="G506" s="9">
        <v>0.63888888888888895</v>
      </c>
      <c r="H506" s="28" t="s">
        <v>1492</v>
      </c>
      <c r="I506" s="57">
        <f t="shared" si="36"/>
        <v>14.999999999999947</v>
      </c>
      <c r="J506" s="29">
        <v>38700</v>
      </c>
      <c r="K506" s="58">
        <f t="shared" si="37"/>
        <v>3.87</v>
      </c>
      <c r="L506" s="29"/>
      <c r="M506" s="65" t="s">
        <v>54</v>
      </c>
      <c r="N506" s="65" t="s">
        <v>71</v>
      </c>
      <c r="O506" s="3" t="s">
        <v>623</v>
      </c>
      <c r="P506" s="1"/>
      <c r="Q506" s="1"/>
      <c r="R506" s="1"/>
      <c r="S506" s="1"/>
      <c r="T506" s="3" t="s">
        <v>624</v>
      </c>
      <c r="U506" s="1" t="s">
        <v>87</v>
      </c>
      <c r="V506" s="28"/>
      <c r="W506" s="13">
        <v>0</v>
      </c>
      <c r="X506" s="1"/>
      <c r="Y506" s="1"/>
      <c r="Z506" s="1"/>
      <c r="AA506" s="29"/>
      <c r="AB506" s="1"/>
      <c r="AC506" s="30"/>
      <c r="AD506" s="30"/>
      <c r="AE506" s="1"/>
      <c r="AF506" s="1"/>
      <c r="AG506" s="1"/>
      <c r="AH506" s="1"/>
      <c r="AI506" s="1"/>
      <c r="AJ506" s="1" t="s">
        <v>58</v>
      </c>
      <c r="AK506" s="29" t="s">
        <v>149</v>
      </c>
      <c r="AL506" s="1" t="s">
        <v>59</v>
      </c>
      <c r="AM506" s="1" t="s">
        <v>59</v>
      </c>
      <c r="AN506" s="29">
        <v>0</v>
      </c>
      <c r="AO506" s="1" t="s">
        <v>138</v>
      </c>
      <c r="AP506" s="1"/>
      <c r="AQ506" s="30">
        <v>469533</v>
      </c>
      <c r="AR506" s="30">
        <v>6355213</v>
      </c>
      <c r="AS506" s="1" t="s">
        <v>1493</v>
      </c>
      <c r="AT506" s="1"/>
      <c r="AU506" s="30">
        <v>469664</v>
      </c>
      <c r="AV506" s="30">
        <v>6355193</v>
      </c>
      <c r="AW506" s="1"/>
      <c r="AX506" s="1"/>
    </row>
    <row r="507" spans="1:50" s="6" customFormat="1" ht="15" customHeight="1">
      <c r="A507" s="7" t="s">
        <v>132</v>
      </c>
      <c r="B507" s="5">
        <v>41822</v>
      </c>
      <c r="C507" s="7" t="s">
        <v>51</v>
      </c>
      <c r="D507" s="1" t="s">
        <v>133</v>
      </c>
      <c r="E507" s="7"/>
      <c r="F507" s="7" t="s">
        <v>53</v>
      </c>
      <c r="G507" s="8">
        <v>0.64861111111111114</v>
      </c>
      <c r="H507" s="9">
        <v>0.65555555555555556</v>
      </c>
      <c r="I507" s="57">
        <f t="shared" si="36"/>
        <v>9.9999999999999645</v>
      </c>
      <c r="J507" s="10"/>
      <c r="K507" s="58" t="str">
        <f t="shared" si="37"/>
        <v/>
      </c>
      <c r="L507" s="10">
        <v>575</v>
      </c>
      <c r="M507" s="65" t="s">
        <v>54</v>
      </c>
      <c r="N507" s="65" t="s">
        <v>55</v>
      </c>
      <c r="O507" s="6" t="s">
        <v>319</v>
      </c>
      <c r="P507" s="6" t="s">
        <v>319</v>
      </c>
      <c r="Q507" s="7"/>
      <c r="R507" s="7"/>
      <c r="S507" s="7"/>
      <c r="T507" s="7"/>
      <c r="U507" s="7" t="s">
        <v>205</v>
      </c>
      <c r="V507" s="9"/>
      <c r="W507" s="13">
        <v>0</v>
      </c>
      <c r="X507" s="7"/>
      <c r="Y507" s="7"/>
      <c r="Z507" s="7"/>
      <c r="AA507" s="10"/>
      <c r="AB507" s="7"/>
      <c r="AC507" s="14"/>
      <c r="AD507" s="14"/>
      <c r="AE507" s="7"/>
      <c r="AF507" s="7"/>
      <c r="AG507" s="7"/>
      <c r="AH507" s="7"/>
      <c r="AI507" s="7"/>
      <c r="AJ507" s="7" t="s">
        <v>58</v>
      </c>
      <c r="AK507" s="10" t="s">
        <v>149</v>
      </c>
      <c r="AL507" s="7" t="s">
        <v>59</v>
      </c>
      <c r="AM507" s="7" t="s">
        <v>137</v>
      </c>
      <c r="AN507" s="10" t="s">
        <v>60</v>
      </c>
      <c r="AO507" s="7" t="s">
        <v>138</v>
      </c>
      <c r="AP507" s="7"/>
      <c r="AQ507" s="14"/>
      <c r="AR507" s="14"/>
      <c r="AT507" s="7"/>
      <c r="AU507" s="14"/>
      <c r="AV507" s="14"/>
      <c r="AW507" s="7" t="s">
        <v>417</v>
      </c>
      <c r="AX507" s="7"/>
    </row>
    <row r="508" spans="1:50" s="6" customFormat="1" ht="15" customHeight="1">
      <c r="A508" s="1" t="s">
        <v>443</v>
      </c>
      <c r="B508" s="5">
        <v>41822</v>
      </c>
      <c r="C508" s="6" t="s">
        <v>51</v>
      </c>
      <c r="D508" s="7" t="s">
        <v>52</v>
      </c>
      <c r="E508" s="1" t="s">
        <v>616</v>
      </c>
      <c r="F508" s="1" t="s">
        <v>213</v>
      </c>
      <c r="G508" s="9">
        <v>0.67013888888888884</v>
      </c>
      <c r="H508" s="28" t="s">
        <v>1494</v>
      </c>
      <c r="I508" s="57">
        <f t="shared" si="36"/>
        <v>31.00000000000021</v>
      </c>
      <c r="J508" s="29">
        <v>510113</v>
      </c>
      <c r="K508" s="58">
        <f t="shared" si="37"/>
        <v>51.011299999999999</v>
      </c>
      <c r="L508" s="29"/>
      <c r="M508" s="65" t="s">
        <v>54</v>
      </c>
      <c r="N508" s="65" t="s">
        <v>55</v>
      </c>
      <c r="O508" s="3" t="s">
        <v>468</v>
      </c>
      <c r="P508" s="1"/>
      <c r="Q508" s="1"/>
      <c r="R508" s="1"/>
      <c r="S508" s="1"/>
      <c r="T508" s="3" t="s">
        <v>469</v>
      </c>
      <c r="U508" s="1" t="s">
        <v>65</v>
      </c>
      <c r="V508" s="28"/>
      <c r="W508" s="13">
        <v>0</v>
      </c>
      <c r="X508" s="1"/>
      <c r="Y508" s="1"/>
      <c r="Z508" s="1"/>
      <c r="AA508" s="29"/>
      <c r="AB508" s="1"/>
      <c r="AC508" s="30"/>
      <c r="AD508" s="30"/>
      <c r="AE508" s="1"/>
      <c r="AF508" s="37"/>
      <c r="AG508" s="1"/>
      <c r="AH508" s="1"/>
      <c r="AI508" s="1"/>
      <c r="AJ508" s="1" t="s">
        <v>58</v>
      </c>
      <c r="AK508" s="29" t="s">
        <v>447</v>
      </c>
      <c r="AL508" s="1" t="s">
        <v>59</v>
      </c>
      <c r="AM508" s="1" t="s">
        <v>137</v>
      </c>
      <c r="AN508" s="29" t="s">
        <v>102</v>
      </c>
      <c r="AO508" s="37" t="s">
        <v>138</v>
      </c>
      <c r="AP508" s="1"/>
      <c r="AQ508" s="30">
        <v>452944</v>
      </c>
      <c r="AR508" s="30">
        <v>6317658</v>
      </c>
      <c r="AS508" s="1" t="s">
        <v>1495</v>
      </c>
      <c r="AT508" s="1"/>
      <c r="AU508" s="30">
        <v>453679</v>
      </c>
      <c r="AV508" s="30">
        <v>6317706</v>
      </c>
      <c r="AW508" s="1"/>
      <c r="AX508" s="1"/>
    </row>
    <row r="509" spans="1:50" s="6" customFormat="1" ht="15" customHeight="1">
      <c r="A509" s="1" t="s">
        <v>443</v>
      </c>
      <c r="B509" s="5">
        <v>41822</v>
      </c>
      <c r="C509" s="1" t="s">
        <v>406</v>
      </c>
      <c r="D509" s="4" t="s">
        <v>407</v>
      </c>
      <c r="E509" s="1"/>
      <c r="F509" s="1" t="s">
        <v>53</v>
      </c>
      <c r="G509" s="28"/>
      <c r="H509" s="28"/>
      <c r="I509" s="57"/>
      <c r="J509" s="29"/>
      <c r="K509" s="60"/>
      <c r="L509" s="29"/>
      <c r="M509" s="65" t="s">
        <v>54</v>
      </c>
      <c r="N509" s="65" t="s">
        <v>55</v>
      </c>
      <c r="O509" s="3" t="s">
        <v>468</v>
      </c>
      <c r="P509" s="1"/>
      <c r="Q509" s="1"/>
      <c r="R509" s="1"/>
      <c r="S509" s="1"/>
      <c r="T509" s="3" t="s">
        <v>469</v>
      </c>
      <c r="U509" s="1"/>
      <c r="V509" s="28" t="s">
        <v>1496</v>
      </c>
      <c r="W509" s="31">
        <v>1</v>
      </c>
      <c r="X509" s="7" t="s">
        <v>1497</v>
      </c>
      <c r="Y509" s="1" t="s">
        <v>1498</v>
      </c>
      <c r="Z509" s="1" t="s">
        <v>412</v>
      </c>
      <c r="AA509" s="29">
        <v>1</v>
      </c>
      <c r="AB509" s="1"/>
      <c r="AC509" s="30">
        <v>453171</v>
      </c>
      <c r="AD509" s="30">
        <v>6317399</v>
      </c>
      <c r="AE509" s="1" t="s">
        <v>608</v>
      </c>
      <c r="AF509" s="37" t="s">
        <v>1499</v>
      </c>
      <c r="AG509" s="1" t="s">
        <v>610</v>
      </c>
      <c r="AH509" s="1" t="s">
        <v>144</v>
      </c>
      <c r="AI509" s="1"/>
      <c r="AJ509" s="1" t="s">
        <v>58</v>
      </c>
      <c r="AK509" s="29" t="s">
        <v>447</v>
      </c>
      <c r="AL509" s="1" t="s">
        <v>59</v>
      </c>
      <c r="AM509" s="1" t="s">
        <v>59</v>
      </c>
      <c r="AN509" s="29">
        <v>0</v>
      </c>
      <c r="AO509" s="37" t="s">
        <v>138</v>
      </c>
      <c r="AP509" s="1"/>
      <c r="AQ509" s="30"/>
      <c r="AR509" s="30"/>
      <c r="AS509" s="1"/>
      <c r="AT509" s="1"/>
      <c r="AU509" s="30"/>
      <c r="AV509" s="30"/>
      <c r="AW509" s="1"/>
      <c r="AX509" s="1"/>
    </row>
    <row r="510" spans="1:50" s="6" customFormat="1" ht="15" customHeight="1">
      <c r="A510" s="6" t="s">
        <v>50</v>
      </c>
      <c r="B510" s="5">
        <v>41823</v>
      </c>
      <c r="C510" s="6" t="s">
        <v>51</v>
      </c>
      <c r="D510" s="4" t="s">
        <v>133</v>
      </c>
      <c r="F510" s="24" t="s">
        <v>53</v>
      </c>
      <c r="G510" s="8">
        <v>0.35486111111111113</v>
      </c>
      <c r="H510" s="9">
        <v>0.35902777777777778</v>
      </c>
      <c r="I510" s="57">
        <f t="shared" ref="I510:I522" si="38">IF((H510-G510)*24*60&lt;0,"",(H510-G510)*24*60)</f>
        <v>5.9999999999999787</v>
      </c>
      <c r="J510" s="10"/>
      <c r="K510" s="58" t="str">
        <f t="shared" ref="K510:K522" si="39">IF(J510&gt;0,J510/10000,"")</f>
        <v/>
      </c>
      <c r="L510" s="10"/>
      <c r="M510" s="65" t="s">
        <v>54</v>
      </c>
      <c r="N510" s="65" t="s">
        <v>71</v>
      </c>
      <c r="O510" s="6" t="s">
        <v>115</v>
      </c>
      <c r="S510" s="6" t="s">
        <v>116</v>
      </c>
      <c r="U510" s="12" t="s">
        <v>65</v>
      </c>
      <c r="V510" s="9"/>
      <c r="W510" s="13">
        <v>0</v>
      </c>
      <c r="AA510" s="10"/>
      <c r="AC510" s="14"/>
      <c r="AD510" s="14"/>
      <c r="AF510" s="15"/>
      <c r="AJ510" s="11" t="s">
        <v>58</v>
      </c>
      <c r="AK510" s="10">
        <v>2000</v>
      </c>
      <c r="AL510" s="6" t="s">
        <v>59</v>
      </c>
      <c r="AM510" s="12">
        <v>4</v>
      </c>
      <c r="AN510" s="10" t="s">
        <v>111</v>
      </c>
      <c r="AO510" s="15" t="s">
        <v>79</v>
      </c>
      <c r="AQ510" s="14">
        <v>474978</v>
      </c>
      <c r="AR510" s="14">
        <v>6309312</v>
      </c>
      <c r="AS510" s="6" t="s">
        <v>62</v>
      </c>
      <c r="AT510" s="17" t="s">
        <v>62</v>
      </c>
      <c r="AU510" s="14">
        <v>474977</v>
      </c>
      <c r="AV510" s="14">
        <v>6309307</v>
      </c>
    </row>
    <row r="511" spans="1:50" s="6" customFormat="1" ht="15" customHeight="1">
      <c r="A511" s="6" t="s">
        <v>50</v>
      </c>
      <c r="B511" s="5">
        <v>41823</v>
      </c>
      <c r="C511" s="6" t="s">
        <v>51</v>
      </c>
      <c r="D511" s="4" t="s">
        <v>133</v>
      </c>
      <c r="F511" s="24" t="s">
        <v>53</v>
      </c>
      <c r="G511" s="8">
        <v>0.36458333333333331</v>
      </c>
      <c r="H511" s="9">
        <v>0.36875000000000002</v>
      </c>
      <c r="I511" s="57">
        <f t="shared" si="38"/>
        <v>6.0000000000000586</v>
      </c>
      <c r="J511" s="10"/>
      <c r="K511" s="58" t="str">
        <f t="shared" si="39"/>
        <v/>
      </c>
      <c r="L511" s="10"/>
      <c r="M511" s="65" t="s">
        <v>54</v>
      </c>
      <c r="N511" s="65" t="s">
        <v>55</v>
      </c>
      <c r="O511" s="6" t="s">
        <v>117</v>
      </c>
      <c r="S511" s="6" t="s">
        <v>118</v>
      </c>
      <c r="U511" s="12" t="s">
        <v>65</v>
      </c>
      <c r="V511" s="9"/>
      <c r="W511" s="13">
        <v>0</v>
      </c>
      <c r="AA511" s="10"/>
      <c r="AC511" s="14"/>
      <c r="AD511" s="14"/>
      <c r="AF511" s="15"/>
      <c r="AJ511" s="11" t="s">
        <v>58</v>
      </c>
      <c r="AK511" s="10">
        <v>2000</v>
      </c>
      <c r="AL511" s="6" t="s">
        <v>59</v>
      </c>
      <c r="AM511" s="12">
        <v>4</v>
      </c>
      <c r="AN511" s="10" t="s">
        <v>111</v>
      </c>
      <c r="AO511" s="15" t="s">
        <v>79</v>
      </c>
      <c r="AQ511" s="14">
        <v>476299</v>
      </c>
      <c r="AR511" s="14">
        <v>6307786</v>
      </c>
      <c r="AS511" s="6" t="s">
        <v>1500</v>
      </c>
      <c r="AT511" s="35" t="s">
        <v>1501</v>
      </c>
      <c r="AU511" s="14">
        <v>476456</v>
      </c>
      <c r="AV511" s="14">
        <v>6307838</v>
      </c>
    </row>
    <row r="512" spans="1:50" s="6" customFormat="1" ht="15" customHeight="1">
      <c r="A512" s="7" t="s">
        <v>382</v>
      </c>
      <c r="B512" s="5">
        <v>41823</v>
      </c>
      <c r="C512" s="7" t="s">
        <v>51</v>
      </c>
      <c r="D512" s="1" t="s">
        <v>133</v>
      </c>
      <c r="E512" s="7"/>
      <c r="F512" s="7" t="s">
        <v>383</v>
      </c>
      <c r="G512" s="8">
        <v>0.37986111111111115</v>
      </c>
      <c r="H512" s="9">
        <v>0.45763888888888887</v>
      </c>
      <c r="I512" s="57">
        <f t="shared" si="38"/>
        <v>111.99999999999991</v>
      </c>
      <c r="J512" s="10"/>
      <c r="K512" s="58" t="str">
        <f t="shared" si="39"/>
        <v/>
      </c>
      <c r="L512" s="10">
        <v>12700</v>
      </c>
      <c r="M512" s="65" t="s">
        <v>54</v>
      </c>
      <c r="N512" s="65" t="s">
        <v>55</v>
      </c>
      <c r="O512" s="7" t="s">
        <v>461</v>
      </c>
      <c r="P512" s="7"/>
      <c r="Q512" s="7"/>
      <c r="R512" s="7" t="s">
        <v>461</v>
      </c>
      <c r="S512" s="7"/>
      <c r="T512" s="7"/>
      <c r="U512" s="7" t="s">
        <v>425</v>
      </c>
      <c r="V512" s="9"/>
      <c r="W512" s="13">
        <v>0</v>
      </c>
      <c r="X512" s="7"/>
      <c r="Y512" s="7"/>
      <c r="Z512" s="7"/>
      <c r="AA512" s="10"/>
      <c r="AB512" s="7"/>
      <c r="AC512" s="14"/>
      <c r="AD512" s="14"/>
      <c r="AE512" s="7"/>
      <c r="AF512" s="7"/>
      <c r="AG512" s="7"/>
      <c r="AH512" s="7"/>
      <c r="AI512" s="7"/>
      <c r="AJ512" s="7" t="s">
        <v>172</v>
      </c>
      <c r="AK512" s="10" t="s">
        <v>136</v>
      </c>
      <c r="AL512" s="7" t="s">
        <v>59</v>
      </c>
      <c r="AM512" s="7" t="s">
        <v>137</v>
      </c>
      <c r="AN512" s="10" t="s">
        <v>71</v>
      </c>
      <c r="AO512" s="7" t="s">
        <v>90</v>
      </c>
      <c r="AP512" s="7"/>
      <c r="AQ512" s="14" t="s">
        <v>1502</v>
      </c>
      <c r="AR512" s="14" t="s">
        <v>1503</v>
      </c>
      <c r="AS512" s="6" t="s">
        <v>725</v>
      </c>
      <c r="AT512" s="7"/>
      <c r="AU512" s="14" t="s">
        <v>1504</v>
      </c>
      <c r="AV512" s="14" t="s">
        <v>1505</v>
      </c>
      <c r="AW512" s="7" t="s">
        <v>144</v>
      </c>
      <c r="AX512" s="7" t="s">
        <v>1506</v>
      </c>
    </row>
    <row r="513" spans="1:50" s="6" customFormat="1" ht="15" customHeight="1">
      <c r="A513" s="1" t="s">
        <v>443</v>
      </c>
      <c r="B513" s="5">
        <v>41823</v>
      </c>
      <c r="C513" s="6" t="s">
        <v>51</v>
      </c>
      <c r="D513" s="1" t="s">
        <v>133</v>
      </c>
      <c r="E513" s="1"/>
      <c r="F513" s="1" t="s">
        <v>383</v>
      </c>
      <c r="G513" s="9">
        <v>0.40625</v>
      </c>
      <c r="H513" s="28" t="s">
        <v>1507</v>
      </c>
      <c r="I513" s="57">
        <f t="shared" si="38"/>
        <v>54.999999999999964</v>
      </c>
      <c r="J513" s="29"/>
      <c r="K513" s="58" t="str">
        <f t="shared" si="39"/>
        <v/>
      </c>
      <c r="L513" s="29">
        <v>24880</v>
      </c>
      <c r="M513" s="65" t="s">
        <v>54</v>
      </c>
      <c r="N513" s="65" t="s">
        <v>55</v>
      </c>
      <c r="O513" s="3" t="s">
        <v>602</v>
      </c>
      <c r="P513" s="1"/>
      <c r="Q513" s="1"/>
      <c r="R513" s="1"/>
      <c r="S513" s="1"/>
      <c r="T513" s="3" t="s">
        <v>603</v>
      </c>
      <c r="U513" s="1" t="s">
        <v>65</v>
      </c>
      <c r="V513" s="28"/>
      <c r="W513" s="13">
        <v>0</v>
      </c>
      <c r="X513" s="1"/>
      <c r="Y513" s="1"/>
      <c r="Z513" s="1"/>
      <c r="AA513" s="29"/>
      <c r="AB513" s="1"/>
      <c r="AC513" s="30"/>
      <c r="AD513" s="30"/>
      <c r="AE513" s="1"/>
      <c r="AF513" s="37"/>
      <c r="AG513" s="1"/>
      <c r="AH513" s="1"/>
      <c r="AI513" s="1"/>
      <c r="AJ513" s="1" t="s">
        <v>58</v>
      </c>
      <c r="AK513" s="29" t="s">
        <v>149</v>
      </c>
      <c r="AL513" s="1" t="s">
        <v>59</v>
      </c>
      <c r="AM513" s="1" t="s">
        <v>293</v>
      </c>
      <c r="AN513" s="29" t="s">
        <v>119</v>
      </c>
      <c r="AO513" s="37" t="s">
        <v>87</v>
      </c>
      <c r="AP513" s="1"/>
      <c r="AQ513" s="30">
        <v>469634</v>
      </c>
      <c r="AR513" s="30">
        <v>6355215</v>
      </c>
      <c r="AS513" s="1" t="s">
        <v>1508</v>
      </c>
      <c r="AT513" s="1"/>
      <c r="AU513" s="30">
        <v>473471</v>
      </c>
      <c r="AV513" s="30">
        <v>6352399</v>
      </c>
      <c r="AW513" s="1"/>
      <c r="AX513" s="1"/>
    </row>
    <row r="514" spans="1:50" s="6" customFormat="1" ht="15" customHeight="1">
      <c r="A514" s="1" t="s">
        <v>443</v>
      </c>
      <c r="B514" s="5">
        <v>41823</v>
      </c>
      <c r="C514" s="6" t="s">
        <v>51</v>
      </c>
      <c r="D514" s="1" t="s">
        <v>133</v>
      </c>
      <c r="E514" s="1"/>
      <c r="F514" s="1" t="s">
        <v>213</v>
      </c>
      <c r="G514" s="9">
        <v>0.45416666666666666</v>
      </c>
      <c r="H514" s="28" t="s">
        <v>1509</v>
      </c>
      <c r="I514" s="57">
        <f t="shared" si="38"/>
        <v>26.000000000000068</v>
      </c>
      <c r="J514" s="29">
        <v>148000</v>
      </c>
      <c r="K514" s="58">
        <f t="shared" si="39"/>
        <v>14.8</v>
      </c>
      <c r="L514" s="29"/>
      <c r="M514" s="65" t="s">
        <v>54</v>
      </c>
      <c r="N514" s="65" t="s">
        <v>55</v>
      </c>
      <c r="O514" s="3" t="s">
        <v>347</v>
      </c>
      <c r="P514" s="1"/>
      <c r="Q514" s="1"/>
      <c r="R514" s="1"/>
      <c r="S514" s="1"/>
      <c r="T514" s="3" t="s">
        <v>476</v>
      </c>
      <c r="U514" s="1" t="s">
        <v>90</v>
      </c>
      <c r="V514" s="28"/>
      <c r="W514" s="13">
        <v>0</v>
      </c>
      <c r="X514" s="1"/>
      <c r="Y514" s="1"/>
      <c r="Z514" s="1"/>
      <c r="AA514" s="29"/>
      <c r="AB514" s="1"/>
      <c r="AC514" s="30"/>
      <c r="AD514" s="30"/>
      <c r="AE514" s="1"/>
      <c r="AF514" s="37"/>
      <c r="AG514" s="1"/>
      <c r="AH514" s="1"/>
      <c r="AI514" s="1"/>
      <c r="AJ514" s="1" t="s">
        <v>58</v>
      </c>
      <c r="AK514" s="29" t="s">
        <v>447</v>
      </c>
      <c r="AL514" s="1" t="s">
        <v>59</v>
      </c>
      <c r="AM514" s="1" t="s">
        <v>293</v>
      </c>
      <c r="AN514" s="29" t="s">
        <v>95</v>
      </c>
      <c r="AO514" s="37" t="s">
        <v>90</v>
      </c>
      <c r="AP514" s="1"/>
      <c r="AQ514" s="30">
        <v>461706</v>
      </c>
      <c r="AR514" s="30">
        <v>6322968</v>
      </c>
      <c r="AS514" s="1" t="s">
        <v>395</v>
      </c>
      <c r="AT514" s="1"/>
      <c r="AU514" s="30">
        <v>461859</v>
      </c>
      <c r="AV514" s="30">
        <v>6322401</v>
      </c>
      <c r="AW514" s="1"/>
      <c r="AX514" s="1"/>
    </row>
    <row r="515" spans="1:50" s="6" customFormat="1" ht="15" customHeight="1">
      <c r="A515" s="1" t="s">
        <v>443</v>
      </c>
      <c r="B515" s="5">
        <v>41823</v>
      </c>
      <c r="C515" s="6" t="s">
        <v>51</v>
      </c>
      <c r="D515" s="7" t="s">
        <v>52</v>
      </c>
      <c r="E515" s="1" t="s">
        <v>616</v>
      </c>
      <c r="F515" s="1" t="s">
        <v>53</v>
      </c>
      <c r="G515" s="9">
        <v>0.4548611111111111</v>
      </c>
      <c r="H515" s="28" t="s">
        <v>1510</v>
      </c>
      <c r="I515" s="57">
        <f t="shared" si="38"/>
        <v>10.000000000000044</v>
      </c>
      <c r="J515" s="29">
        <v>78800</v>
      </c>
      <c r="K515" s="58">
        <f t="shared" si="39"/>
        <v>7.88</v>
      </c>
      <c r="L515" s="29"/>
      <c r="M515" s="65" t="s">
        <v>54</v>
      </c>
      <c r="N515" s="65" t="s">
        <v>55</v>
      </c>
      <c r="O515" s="3" t="s">
        <v>602</v>
      </c>
      <c r="P515" s="1"/>
      <c r="Q515" s="1"/>
      <c r="R515" s="1"/>
      <c r="S515" s="1"/>
      <c r="T515" s="3" t="s">
        <v>603</v>
      </c>
      <c r="U515" s="1" t="s">
        <v>65</v>
      </c>
      <c r="V515" s="28"/>
      <c r="W515" s="13">
        <v>0</v>
      </c>
      <c r="X515" s="1"/>
      <c r="Y515" s="1"/>
      <c r="Z515" s="1"/>
      <c r="AA515" s="29"/>
      <c r="AB515" s="1"/>
      <c r="AC515" s="30"/>
      <c r="AD515" s="30"/>
      <c r="AE515" s="1"/>
      <c r="AF515" s="1"/>
      <c r="AG515" s="1"/>
      <c r="AH515" s="1"/>
      <c r="AI515" s="1"/>
      <c r="AJ515" s="1" t="s">
        <v>58</v>
      </c>
      <c r="AK515" s="29" t="s">
        <v>149</v>
      </c>
      <c r="AL515" s="1" t="s">
        <v>59</v>
      </c>
      <c r="AM515" s="1" t="s">
        <v>293</v>
      </c>
      <c r="AN515" s="29" t="s">
        <v>119</v>
      </c>
      <c r="AO515" s="1" t="s">
        <v>87</v>
      </c>
      <c r="AP515" s="1"/>
      <c r="AQ515" s="30">
        <v>473651</v>
      </c>
      <c r="AR515" s="30">
        <v>6353753</v>
      </c>
      <c r="AS515" s="1" t="s">
        <v>1511</v>
      </c>
      <c r="AT515" s="1"/>
      <c r="AU515" s="30">
        <v>473907</v>
      </c>
      <c r="AV515" s="30">
        <v>6353639</v>
      </c>
      <c r="AW515" s="1"/>
      <c r="AX515" s="1"/>
    </row>
    <row r="516" spans="1:50" s="6" customFormat="1" ht="15" customHeight="1">
      <c r="A516" s="7" t="s">
        <v>382</v>
      </c>
      <c r="B516" s="5">
        <v>41823</v>
      </c>
      <c r="C516" s="7" t="s">
        <v>51</v>
      </c>
      <c r="D516" s="7" t="s">
        <v>52</v>
      </c>
      <c r="E516" s="7" t="s">
        <v>460</v>
      </c>
      <c r="F516" s="7" t="s">
        <v>383</v>
      </c>
      <c r="G516" s="8">
        <v>0.46249999999999997</v>
      </c>
      <c r="H516" s="9">
        <v>0.48333333333333334</v>
      </c>
      <c r="I516" s="57">
        <f t="shared" si="38"/>
        <v>30.000000000000053</v>
      </c>
      <c r="J516" s="10"/>
      <c r="K516" s="58" t="str">
        <f t="shared" si="39"/>
        <v/>
      </c>
      <c r="L516" s="10">
        <v>2900</v>
      </c>
      <c r="M516" s="65" t="s">
        <v>54</v>
      </c>
      <c r="N516" s="65" t="s">
        <v>55</v>
      </c>
      <c r="O516" s="7" t="s">
        <v>461</v>
      </c>
      <c r="P516" s="7"/>
      <c r="Q516" s="7"/>
      <c r="R516" s="7" t="s">
        <v>461</v>
      </c>
      <c r="S516" s="7"/>
      <c r="T516" s="7"/>
      <c r="U516" s="7" t="s">
        <v>425</v>
      </c>
      <c r="V516" s="9"/>
      <c r="W516" s="13">
        <v>0</v>
      </c>
      <c r="X516" s="7"/>
      <c r="Y516" s="7"/>
      <c r="Z516" s="7"/>
      <c r="AA516" s="10"/>
      <c r="AB516" s="7"/>
      <c r="AC516" s="14"/>
      <c r="AD516" s="14"/>
      <c r="AE516" s="7"/>
      <c r="AF516" s="7"/>
      <c r="AG516" s="7"/>
      <c r="AH516" s="7"/>
      <c r="AI516" s="7"/>
      <c r="AJ516" s="7" t="s">
        <v>172</v>
      </c>
      <c r="AK516" s="10" t="s">
        <v>136</v>
      </c>
      <c r="AL516" s="7" t="s">
        <v>59</v>
      </c>
      <c r="AM516" s="7" t="s">
        <v>293</v>
      </c>
      <c r="AN516" s="10" t="s">
        <v>71</v>
      </c>
      <c r="AO516" s="7" t="s">
        <v>79</v>
      </c>
      <c r="AP516" s="7"/>
      <c r="AQ516" s="14" t="s">
        <v>1504</v>
      </c>
      <c r="AR516" s="14" t="s">
        <v>1503</v>
      </c>
      <c r="AS516" s="6" t="s">
        <v>725</v>
      </c>
      <c r="AT516" s="7"/>
      <c r="AU516" s="14" t="s">
        <v>1512</v>
      </c>
      <c r="AV516" s="14" t="s">
        <v>1503</v>
      </c>
      <c r="AW516" s="7" t="s">
        <v>144</v>
      </c>
      <c r="AX516" s="7" t="s">
        <v>1513</v>
      </c>
    </row>
    <row r="517" spans="1:50" s="6" customFormat="1" ht="15" customHeight="1">
      <c r="A517" s="1" t="s">
        <v>443</v>
      </c>
      <c r="B517" s="5">
        <v>41823</v>
      </c>
      <c r="C517" s="6" t="s">
        <v>51</v>
      </c>
      <c r="D517" s="7" t="s">
        <v>52</v>
      </c>
      <c r="E517" s="1" t="s">
        <v>616</v>
      </c>
      <c r="F517" s="1" t="s">
        <v>213</v>
      </c>
      <c r="G517" s="9">
        <v>0.48125000000000001</v>
      </c>
      <c r="H517" s="28" t="s">
        <v>1514</v>
      </c>
      <c r="I517" s="57">
        <f t="shared" si="38"/>
        <v>25.999999999999908</v>
      </c>
      <c r="J517" s="29">
        <v>9940</v>
      </c>
      <c r="K517" s="58">
        <f t="shared" si="39"/>
        <v>0.99399999999999999</v>
      </c>
      <c r="L517" s="29"/>
      <c r="M517" s="65" t="s">
        <v>54</v>
      </c>
      <c r="N517" s="65" t="s">
        <v>55</v>
      </c>
      <c r="O517" s="3" t="s">
        <v>347</v>
      </c>
      <c r="P517" s="1"/>
      <c r="Q517" s="1"/>
      <c r="R517" s="1"/>
      <c r="S517" s="1"/>
      <c r="T517" s="3" t="s">
        <v>476</v>
      </c>
      <c r="U517" s="1" t="s">
        <v>65</v>
      </c>
      <c r="V517" s="28"/>
      <c r="W517" s="13">
        <v>0</v>
      </c>
      <c r="X517" s="1"/>
      <c r="Y517" s="1"/>
      <c r="Z517" s="1"/>
      <c r="AA517" s="29"/>
      <c r="AB517" s="1"/>
      <c r="AC517" s="30"/>
      <c r="AD517" s="30"/>
      <c r="AE517" s="1"/>
      <c r="AF517" s="1"/>
      <c r="AG517" s="1"/>
      <c r="AH517" s="1"/>
      <c r="AI517" s="1"/>
      <c r="AJ517" s="1" t="s">
        <v>58</v>
      </c>
      <c r="AK517" s="29" t="s">
        <v>447</v>
      </c>
      <c r="AL517" s="1" t="s">
        <v>59</v>
      </c>
      <c r="AM517" s="1" t="s">
        <v>293</v>
      </c>
      <c r="AN517" s="29" t="s">
        <v>95</v>
      </c>
      <c r="AO517" s="1" t="s">
        <v>90</v>
      </c>
      <c r="AP517" s="1"/>
      <c r="AQ517" s="30">
        <v>461632</v>
      </c>
      <c r="AR517" s="30">
        <v>6322165</v>
      </c>
      <c r="AS517" s="6" t="s">
        <v>62</v>
      </c>
      <c r="AT517" s="1"/>
      <c r="AU517" s="30">
        <v>461682</v>
      </c>
      <c r="AV517" s="30">
        <v>6322165</v>
      </c>
      <c r="AW517" s="1"/>
      <c r="AX517" s="1"/>
    </row>
    <row r="518" spans="1:50" s="6" customFormat="1" ht="15" customHeight="1">
      <c r="A518" s="1" t="s">
        <v>443</v>
      </c>
      <c r="B518" s="5">
        <v>41823</v>
      </c>
      <c r="C518" s="6" t="s">
        <v>51</v>
      </c>
      <c r="D518" s="7" t="s">
        <v>52</v>
      </c>
      <c r="E518" s="1" t="s">
        <v>616</v>
      </c>
      <c r="F518" s="1" t="s">
        <v>213</v>
      </c>
      <c r="G518" s="9">
        <v>0.51180555555555551</v>
      </c>
      <c r="H518" s="28" t="s">
        <v>1515</v>
      </c>
      <c r="I518" s="57">
        <f t="shared" si="38"/>
        <v>32.000000000000043</v>
      </c>
      <c r="J518" s="29">
        <v>6872</v>
      </c>
      <c r="K518" s="58">
        <f t="shared" si="39"/>
        <v>0.68720000000000003</v>
      </c>
      <c r="L518" s="29"/>
      <c r="M518" s="65" t="s">
        <v>54</v>
      </c>
      <c r="N518" s="65" t="s">
        <v>55</v>
      </c>
      <c r="O518" s="3" t="s">
        <v>472</v>
      </c>
      <c r="P518" s="1"/>
      <c r="Q518" s="1"/>
      <c r="R518" s="1"/>
      <c r="S518" s="1"/>
      <c r="T518" s="3" t="s">
        <v>473</v>
      </c>
      <c r="U518" s="1" t="s">
        <v>90</v>
      </c>
      <c r="V518" s="28"/>
      <c r="W518" s="13">
        <v>0</v>
      </c>
      <c r="X518" s="1"/>
      <c r="Y518" s="1"/>
      <c r="Z518" s="1"/>
      <c r="AA518" s="29"/>
      <c r="AB518" s="1"/>
      <c r="AC518" s="30"/>
      <c r="AD518" s="30"/>
      <c r="AE518" s="1"/>
      <c r="AF518" s="1"/>
      <c r="AG518" s="1"/>
      <c r="AH518" s="1"/>
      <c r="AI518" s="1"/>
      <c r="AJ518" s="1" t="s">
        <v>58</v>
      </c>
      <c r="AK518" s="29" t="s">
        <v>447</v>
      </c>
      <c r="AL518" s="1" t="s">
        <v>59</v>
      </c>
      <c r="AM518" s="1" t="s">
        <v>293</v>
      </c>
      <c r="AN518" s="29" t="s">
        <v>95</v>
      </c>
      <c r="AO518" s="1" t="s">
        <v>79</v>
      </c>
      <c r="AP518" s="1"/>
      <c r="AQ518" s="30">
        <v>461824</v>
      </c>
      <c r="AR518" s="30">
        <v>6322262</v>
      </c>
      <c r="AS518" s="6" t="s">
        <v>321</v>
      </c>
      <c r="AT518" s="1"/>
      <c r="AU518" s="30">
        <v>461732</v>
      </c>
      <c r="AV518" s="30">
        <v>6322157</v>
      </c>
      <c r="AW518" s="1"/>
      <c r="AX518" s="1"/>
    </row>
    <row r="519" spans="1:50" s="6" customFormat="1" ht="15" customHeight="1">
      <c r="A519" s="1" t="s">
        <v>443</v>
      </c>
      <c r="B519" s="5">
        <v>41823</v>
      </c>
      <c r="C519" s="6" t="s">
        <v>51</v>
      </c>
      <c r="D519" s="1" t="s">
        <v>133</v>
      </c>
      <c r="E519" s="1"/>
      <c r="F519" s="1" t="s">
        <v>213</v>
      </c>
      <c r="G519" s="9">
        <v>0.53472222222222221</v>
      </c>
      <c r="H519" s="28" t="s">
        <v>1516</v>
      </c>
      <c r="I519" s="57">
        <f t="shared" si="38"/>
        <v>13.000000000000114</v>
      </c>
      <c r="J519" s="29">
        <v>58000</v>
      </c>
      <c r="K519" s="58">
        <f t="shared" si="39"/>
        <v>5.8</v>
      </c>
      <c r="L519" s="29"/>
      <c r="M519" s="65" t="s">
        <v>54</v>
      </c>
      <c r="N519" s="65" t="s">
        <v>55</v>
      </c>
      <c r="O519" s="3" t="s">
        <v>1517</v>
      </c>
      <c r="P519" s="1"/>
      <c r="Q519" s="1"/>
      <c r="R519" s="1"/>
      <c r="S519" s="1"/>
      <c r="T519" s="3" t="s">
        <v>1518</v>
      </c>
      <c r="U519" s="1" t="s">
        <v>90</v>
      </c>
      <c r="V519" s="28"/>
      <c r="W519" s="13">
        <v>0</v>
      </c>
      <c r="X519" s="1"/>
      <c r="Y519" s="1"/>
      <c r="Z519" s="1"/>
      <c r="AA519" s="29"/>
      <c r="AB519" s="1"/>
      <c r="AC519" s="30"/>
      <c r="AD519" s="30"/>
      <c r="AE519" s="1"/>
      <c r="AF519" s="37"/>
      <c r="AG519" s="1"/>
      <c r="AH519" s="1"/>
      <c r="AI519" s="1"/>
      <c r="AJ519" s="1" t="s">
        <v>58</v>
      </c>
      <c r="AK519" s="29" t="s">
        <v>447</v>
      </c>
      <c r="AL519" s="1" t="s">
        <v>338</v>
      </c>
      <c r="AM519" s="1" t="s">
        <v>418</v>
      </c>
      <c r="AN519" s="29" t="s">
        <v>102</v>
      </c>
      <c r="AO519" s="37" t="s">
        <v>79</v>
      </c>
      <c r="AP519" s="1"/>
      <c r="AQ519" s="30">
        <v>461648</v>
      </c>
      <c r="AR519" s="30">
        <v>6322141</v>
      </c>
      <c r="AS519" s="6" t="s">
        <v>321</v>
      </c>
      <c r="AT519" s="1"/>
      <c r="AU519" s="30">
        <v>461684</v>
      </c>
      <c r="AV519" s="30">
        <v>6322997</v>
      </c>
      <c r="AW519" s="1"/>
      <c r="AX519" s="1"/>
    </row>
    <row r="520" spans="1:50" s="6" customFormat="1" ht="15" customHeight="1">
      <c r="A520" s="7" t="s">
        <v>132</v>
      </c>
      <c r="B520" s="5">
        <v>41823</v>
      </c>
      <c r="C520" s="7" t="s">
        <v>51</v>
      </c>
      <c r="D520" s="1" t="s">
        <v>133</v>
      </c>
      <c r="E520" s="7"/>
      <c r="F520" s="7" t="s">
        <v>53</v>
      </c>
      <c r="G520" s="8">
        <v>0.63055555555555554</v>
      </c>
      <c r="H520" s="9">
        <v>0.63124999999999998</v>
      </c>
      <c r="I520" s="57">
        <f t="shared" si="38"/>
        <v>0.99999999999999645</v>
      </c>
      <c r="J520" s="10">
        <v>11097</v>
      </c>
      <c r="K520" s="58">
        <f t="shared" si="39"/>
        <v>1.1096999999999999</v>
      </c>
      <c r="L520" s="10"/>
      <c r="M520" s="65" t="s">
        <v>54</v>
      </c>
      <c r="N520" s="65" t="s">
        <v>55</v>
      </c>
      <c r="O520" s="7" t="s">
        <v>323</v>
      </c>
      <c r="P520" s="7" t="s">
        <v>323</v>
      </c>
      <c r="Q520" s="7"/>
      <c r="R520" s="7"/>
      <c r="S520" s="7"/>
      <c r="T520" s="7"/>
      <c r="U520" s="7" t="s">
        <v>135</v>
      </c>
      <c r="V520" s="9"/>
      <c r="W520" s="13">
        <v>0</v>
      </c>
      <c r="X520" s="7"/>
      <c r="Y520" s="7"/>
      <c r="Z520" s="7"/>
      <c r="AA520" s="10"/>
      <c r="AB520" s="7"/>
      <c r="AC520" s="14"/>
      <c r="AD520" s="14"/>
      <c r="AE520" s="7"/>
      <c r="AF520" s="7"/>
      <c r="AG520" s="7"/>
      <c r="AH520" s="7"/>
      <c r="AI520" s="7"/>
      <c r="AJ520" s="7" t="s">
        <v>172</v>
      </c>
      <c r="AK520" s="10" t="s">
        <v>149</v>
      </c>
      <c r="AL520" s="7" t="s">
        <v>338</v>
      </c>
      <c r="AM520" s="7" t="s">
        <v>137</v>
      </c>
      <c r="AN520" s="10" t="s">
        <v>60</v>
      </c>
      <c r="AO520" s="7" t="s">
        <v>79</v>
      </c>
      <c r="AP520" s="7"/>
      <c r="AQ520" s="14"/>
      <c r="AR520" s="14"/>
      <c r="AS520" s="6" t="s">
        <v>1519</v>
      </c>
      <c r="AT520" s="7"/>
      <c r="AU520" s="14"/>
      <c r="AV520" s="14"/>
      <c r="AW520" s="7" t="s">
        <v>417</v>
      </c>
      <c r="AX520" s="7"/>
    </row>
    <row r="521" spans="1:50" s="6" customFormat="1" ht="15" customHeight="1">
      <c r="A521" s="6" t="s">
        <v>203</v>
      </c>
      <c r="B521" s="5">
        <v>41823</v>
      </c>
      <c r="C521" s="6" t="s">
        <v>51</v>
      </c>
      <c r="D521" s="1" t="s">
        <v>133</v>
      </c>
      <c r="F521" s="6" t="s">
        <v>53</v>
      </c>
      <c r="G521" s="8">
        <v>0.65833333333333333</v>
      </c>
      <c r="H521" s="9">
        <v>0.66527777777777775</v>
      </c>
      <c r="I521" s="57">
        <f t="shared" si="38"/>
        <v>9.9999999999999645</v>
      </c>
      <c r="J521" s="10"/>
      <c r="K521" s="58" t="str">
        <f t="shared" si="39"/>
        <v/>
      </c>
      <c r="L521" s="10">
        <v>430</v>
      </c>
      <c r="M521" s="65" t="s">
        <v>54</v>
      </c>
      <c r="N521" s="65" t="s">
        <v>55</v>
      </c>
      <c r="O521" s="6" t="s">
        <v>335</v>
      </c>
      <c r="Q521" s="6" t="s">
        <v>335</v>
      </c>
      <c r="T521" s="23"/>
      <c r="U521" s="6" t="s">
        <v>135</v>
      </c>
      <c r="V521" s="9"/>
      <c r="W521" s="13">
        <v>0</v>
      </c>
      <c r="AA521" s="10"/>
      <c r="AC521" s="14"/>
      <c r="AD521" s="14"/>
      <c r="AJ521" s="6" t="s">
        <v>58</v>
      </c>
      <c r="AK521" s="10" t="s">
        <v>206</v>
      </c>
      <c r="AL521" s="6" t="s">
        <v>59</v>
      </c>
      <c r="AM521" s="6" t="s">
        <v>59</v>
      </c>
      <c r="AN521" s="10" t="s">
        <v>135</v>
      </c>
      <c r="AO521" s="6" t="s">
        <v>79</v>
      </c>
      <c r="AQ521" s="14" t="s">
        <v>1272</v>
      </c>
      <c r="AR521" s="14" t="s">
        <v>1273</v>
      </c>
      <c r="AS521" s="6" t="s">
        <v>209</v>
      </c>
      <c r="AU521" s="14" t="s">
        <v>1274</v>
      </c>
      <c r="AV521" s="14" t="s">
        <v>864</v>
      </c>
      <c r="AW521" s="6" t="s">
        <v>417</v>
      </c>
    </row>
    <row r="522" spans="1:50" s="6" customFormat="1" ht="15" customHeight="1">
      <c r="A522" s="7" t="s">
        <v>132</v>
      </c>
      <c r="B522" s="5">
        <v>41823</v>
      </c>
      <c r="C522" s="7" t="s">
        <v>51</v>
      </c>
      <c r="D522" s="1" t="s">
        <v>133</v>
      </c>
      <c r="E522" s="7"/>
      <c r="F522" s="7" t="s">
        <v>213</v>
      </c>
      <c r="G522" s="8">
        <v>0.65833333333333333</v>
      </c>
      <c r="H522" s="9">
        <v>0.67638888888888893</v>
      </c>
      <c r="I522" s="57">
        <f t="shared" si="38"/>
        <v>26.000000000000068</v>
      </c>
      <c r="J522" s="10"/>
      <c r="K522" s="58" t="str">
        <f t="shared" si="39"/>
        <v/>
      </c>
      <c r="L522" s="10">
        <v>2480</v>
      </c>
      <c r="M522" s="65" t="s">
        <v>54</v>
      </c>
      <c r="N522" s="65" t="s">
        <v>55</v>
      </c>
      <c r="O522" s="7" t="s">
        <v>306</v>
      </c>
      <c r="P522" s="7" t="s">
        <v>306</v>
      </c>
      <c r="Q522" s="7"/>
      <c r="R522" s="7"/>
      <c r="S522" s="7"/>
      <c r="T522" s="7"/>
      <c r="U522" s="7" t="s">
        <v>399</v>
      </c>
      <c r="V522" s="9"/>
      <c r="W522" s="13">
        <v>0</v>
      </c>
      <c r="X522" s="7"/>
      <c r="Y522" s="7"/>
      <c r="Z522" s="7"/>
      <c r="AA522" s="10"/>
      <c r="AB522" s="7"/>
      <c r="AC522" s="14"/>
      <c r="AD522" s="14"/>
      <c r="AE522" s="7"/>
      <c r="AF522" s="7"/>
      <c r="AG522" s="7"/>
      <c r="AH522" s="7"/>
      <c r="AI522" s="7"/>
      <c r="AJ522" s="7" t="s">
        <v>58</v>
      </c>
      <c r="AK522" s="10" t="s">
        <v>149</v>
      </c>
      <c r="AL522" s="7" t="s">
        <v>59</v>
      </c>
      <c r="AM522" s="7" t="s">
        <v>137</v>
      </c>
      <c r="AN522" s="10" t="s">
        <v>60</v>
      </c>
      <c r="AO522" s="7" t="s">
        <v>79</v>
      </c>
      <c r="AP522" s="7"/>
      <c r="AQ522" s="14" t="s">
        <v>921</v>
      </c>
      <c r="AR522" s="14" t="s">
        <v>1520</v>
      </c>
      <c r="AS522" s="1" t="s">
        <v>440</v>
      </c>
      <c r="AT522" s="7"/>
      <c r="AU522" s="14" t="s">
        <v>921</v>
      </c>
      <c r="AV522" s="14" t="s">
        <v>1521</v>
      </c>
      <c r="AW522" s="7" t="s">
        <v>144</v>
      </c>
      <c r="AX522" s="7" t="s">
        <v>1322</v>
      </c>
    </row>
    <row r="523" spans="1:50" s="6" customFormat="1" ht="15" customHeight="1">
      <c r="A523" s="1" t="s">
        <v>443</v>
      </c>
      <c r="B523" s="5">
        <v>41823</v>
      </c>
      <c r="C523" s="1" t="s">
        <v>406</v>
      </c>
      <c r="D523" s="4" t="s">
        <v>407</v>
      </c>
      <c r="E523" s="1"/>
      <c r="F523" s="1" t="s">
        <v>383</v>
      </c>
      <c r="G523" s="28"/>
      <c r="H523" s="28"/>
      <c r="I523" s="57"/>
      <c r="J523" s="29"/>
      <c r="K523" s="60"/>
      <c r="L523" s="29"/>
      <c r="M523" s="65" t="s">
        <v>54</v>
      </c>
      <c r="N523" s="65" t="s">
        <v>55</v>
      </c>
      <c r="O523" s="3" t="s">
        <v>468</v>
      </c>
      <c r="P523" s="1"/>
      <c r="Q523" s="1"/>
      <c r="R523" s="1"/>
      <c r="S523" s="1"/>
      <c r="T523" s="3" t="s">
        <v>469</v>
      </c>
      <c r="U523" s="1"/>
      <c r="V523" s="28" t="s">
        <v>1522</v>
      </c>
      <c r="W523" s="31">
        <v>1</v>
      </c>
      <c r="X523" s="1" t="s">
        <v>1523</v>
      </c>
      <c r="Y523" s="1" t="s">
        <v>775</v>
      </c>
      <c r="Z523" s="1" t="s">
        <v>776</v>
      </c>
      <c r="AA523" s="29">
        <v>1</v>
      </c>
      <c r="AB523" s="1"/>
      <c r="AC523" s="30">
        <v>453196</v>
      </c>
      <c r="AD523" s="30">
        <v>6317899</v>
      </c>
      <c r="AE523" s="1" t="s">
        <v>608</v>
      </c>
      <c r="AF523" s="37" t="s">
        <v>609</v>
      </c>
      <c r="AG523" s="1" t="s">
        <v>610</v>
      </c>
      <c r="AH523" s="1" t="s">
        <v>144</v>
      </c>
      <c r="AI523" s="1"/>
      <c r="AJ523" s="1" t="s">
        <v>58</v>
      </c>
      <c r="AK523" s="29" t="s">
        <v>149</v>
      </c>
      <c r="AL523" s="1" t="s">
        <v>59</v>
      </c>
      <c r="AM523" s="1" t="s">
        <v>293</v>
      </c>
      <c r="AN523" s="29" t="s">
        <v>119</v>
      </c>
      <c r="AO523" s="37" t="s">
        <v>87</v>
      </c>
      <c r="AP523" s="1"/>
      <c r="AQ523" s="30"/>
      <c r="AR523" s="30"/>
      <c r="AS523" s="1"/>
      <c r="AT523" s="1"/>
      <c r="AU523" s="30"/>
      <c r="AV523" s="30"/>
      <c r="AW523" s="1"/>
      <c r="AX523" s="1"/>
    </row>
    <row r="524" spans="1:50" s="6" customFormat="1" ht="15" customHeight="1">
      <c r="A524" s="6" t="s">
        <v>50</v>
      </c>
      <c r="B524" s="5">
        <v>41824</v>
      </c>
      <c r="C524" s="6" t="s">
        <v>51</v>
      </c>
      <c r="D524" s="4" t="s">
        <v>133</v>
      </c>
      <c r="F524" s="24" t="s">
        <v>53</v>
      </c>
      <c r="G524" s="8">
        <v>0.33333333333333331</v>
      </c>
      <c r="H524" s="9">
        <v>0.34513888888888888</v>
      </c>
      <c r="I524" s="57">
        <f t="shared" ref="I524:I534" si="40">IF((H524-G524)*24*60&lt;0,"",(H524-G524)*24*60)</f>
        <v>17.000000000000021</v>
      </c>
      <c r="J524" s="10"/>
      <c r="K524" s="58" t="str">
        <f t="shared" ref="K524:K534" si="41">IF(J524&gt;0,J524/10000,"")</f>
        <v/>
      </c>
      <c r="L524" s="10"/>
      <c r="M524" s="65" t="s">
        <v>54</v>
      </c>
      <c r="N524" s="65" t="s">
        <v>71</v>
      </c>
      <c r="O524" s="6" t="s">
        <v>97</v>
      </c>
      <c r="S524" s="6" t="s">
        <v>98</v>
      </c>
      <c r="U524" s="12" t="s">
        <v>65</v>
      </c>
      <c r="V524" s="9"/>
      <c r="W524" s="13">
        <v>0</v>
      </c>
      <c r="AA524" s="10"/>
      <c r="AC524" s="14"/>
      <c r="AD524" s="14"/>
      <c r="AF524" s="15"/>
      <c r="AJ524" s="11" t="s">
        <v>58</v>
      </c>
      <c r="AK524" s="10">
        <v>2000</v>
      </c>
      <c r="AL524" s="6" t="s">
        <v>59</v>
      </c>
      <c r="AM524" s="12">
        <v>2</v>
      </c>
      <c r="AN524" s="10" t="s">
        <v>102</v>
      </c>
      <c r="AO524" s="15" t="s">
        <v>65</v>
      </c>
      <c r="AQ524" s="14">
        <v>474528</v>
      </c>
      <c r="AR524" s="14">
        <v>6312437</v>
      </c>
      <c r="AS524" s="6" t="s">
        <v>321</v>
      </c>
      <c r="AT524" s="17" t="s">
        <v>321</v>
      </c>
      <c r="AU524" s="14">
        <v>474578</v>
      </c>
      <c r="AV524" s="14">
        <v>6312554</v>
      </c>
    </row>
    <row r="525" spans="1:50" s="6" customFormat="1" ht="15" customHeight="1">
      <c r="A525" s="6" t="s">
        <v>50</v>
      </c>
      <c r="B525" s="5">
        <v>41824</v>
      </c>
      <c r="C525" s="6" t="s">
        <v>51</v>
      </c>
      <c r="D525" s="4" t="s">
        <v>133</v>
      </c>
      <c r="F525" s="24" t="s">
        <v>53</v>
      </c>
      <c r="G525" s="8">
        <v>0.35</v>
      </c>
      <c r="H525" s="9">
        <v>0.35486111111111113</v>
      </c>
      <c r="I525" s="57">
        <f t="shared" si="40"/>
        <v>7.0000000000000551</v>
      </c>
      <c r="J525" s="10"/>
      <c r="K525" s="58" t="str">
        <f t="shared" si="41"/>
        <v/>
      </c>
      <c r="L525" s="10"/>
      <c r="M525" s="65" t="s">
        <v>54</v>
      </c>
      <c r="N525" s="65" t="s">
        <v>55</v>
      </c>
      <c r="O525" s="6" t="s">
        <v>100</v>
      </c>
      <c r="S525" s="6" t="s">
        <v>101</v>
      </c>
      <c r="U525" s="12" t="s">
        <v>65</v>
      </c>
      <c r="V525" s="9"/>
      <c r="W525" s="13">
        <v>0</v>
      </c>
      <c r="AA525" s="10"/>
      <c r="AC525" s="14"/>
      <c r="AD525" s="14"/>
      <c r="AF525" s="15"/>
      <c r="AJ525" s="11" t="s">
        <v>58</v>
      </c>
      <c r="AK525" s="10">
        <v>2000</v>
      </c>
      <c r="AL525" s="6" t="s">
        <v>59</v>
      </c>
      <c r="AM525" s="12">
        <v>2</v>
      </c>
      <c r="AN525" s="10" t="s">
        <v>102</v>
      </c>
      <c r="AO525" s="15" t="s">
        <v>65</v>
      </c>
      <c r="AQ525" s="14">
        <v>474578</v>
      </c>
      <c r="AR525" s="14">
        <v>6312340</v>
      </c>
      <c r="AS525" s="17" t="s">
        <v>1524</v>
      </c>
      <c r="AT525" s="17" t="s">
        <v>62</v>
      </c>
      <c r="AU525" s="14">
        <v>474242</v>
      </c>
      <c r="AV525" s="14">
        <v>6311688</v>
      </c>
    </row>
    <row r="526" spans="1:50" s="6" customFormat="1" ht="15" customHeight="1">
      <c r="A526" s="7" t="s">
        <v>382</v>
      </c>
      <c r="B526" s="5">
        <v>41824</v>
      </c>
      <c r="C526" s="7" t="s">
        <v>51</v>
      </c>
      <c r="D526" s="1" t="s">
        <v>133</v>
      </c>
      <c r="E526" s="7"/>
      <c r="F526" s="7" t="s">
        <v>383</v>
      </c>
      <c r="G526" s="8">
        <v>0.3527777777777778</v>
      </c>
      <c r="H526" s="9">
        <v>0.38680555555555557</v>
      </c>
      <c r="I526" s="57">
        <f t="shared" si="40"/>
        <v>48.999999999999986</v>
      </c>
      <c r="J526" s="10"/>
      <c r="K526" s="58" t="str">
        <f t="shared" si="41"/>
        <v/>
      </c>
      <c r="L526" s="10">
        <v>8000</v>
      </c>
      <c r="M526" s="65" t="s">
        <v>54</v>
      </c>
      <c r="N526" s="65" t="s">
        <v>55</v>
      </c>
      <c r="O526" s="7" t="s">
        <v>672</v>
      </c>
      <c r="P526" s="7"/>
      <c r="Q526" s="7"/>
      <c r="R526" s="7" t="s">
        <v>672</v>
      </c>
      <c r="S526" s="7"/>
      <c r="T526" s="7"/>
      <c r="U526" s="7" t="s">
        <v>135</v>
      </c>
      <c r="V526" s="9"/>
      <c r="W526" s="13">
        <v>0</v>
      </c>
      <c r="X526" s="7"/>
      <c r="Y526" s="7"/>
      <c r="Z526" s="7"/>
      <c r="AA526" s="10"/>
      <c r="AB526" s="7"/>
      <c r="AC526" s="14"/>
      <c r="AD526" s="14"/>
      <c r="AE526" s="7"/>
      <c r="AF526" s="7"/>
      <c r="AG526" s="7"/>
      <c r="AH526" s="7"/>
      <c r="AI526" s="7"/>
      <c r="AJ526" s="7" t="s">
        <v>58</v>
      </c>
      <c r="AK526" s="10" t="s">
        <v>136</v>
      </c>
      <c r="AL526" s="7" t="s">
        <v>59</v>
      </c>
      <c r="AM526" s="7" t="s">
        <v>137</v>
      </c>
      <c r="AN526" s="10" t="s">
        <v>99</v>
      </c>
      <c r="AO526" s="7" t="s">
        <v>90</v>
      </c>
      <c r="AP526" s="7"/>
      <c r="AQ526" s="14">
        <v>480740</v>
      </c>
      <c r="AR526" s="14" t="s">
        <v>1525</v>
      </c>
      <c r="AS526" s="6" t="s">
        <v>1526</v>
      </c>
      <c r="AT526" s="7"/>
      <c r="AU526" s="14">
        <v>480295</v>
      </c>
      <c r="AV526" s="14" t="s">
        <v>1527</v>
      </c>
      <c r="AW526" s="7" t="s">
        <v>144</v>
      </c>
      <c r="AX526" s="7" t="s">
        <v>1528</v>
      </c>
    </row>
    <row r="527" spans="1:50" s="6" customFormat="1" ht="15" customHeight="1">
      <c r="A527" s="1" t="s">
        <v>443</v>
      </c>
      <c r="B527" s="5">
        <v>41824</v>
      </c>
      <c r="C527" s="6" t="s">
        <v>51</v>
      </c>
      <c r="D527" s="1" t="s">
        <v>133</v>
      </c>
      <c r="E527" s="1"/>
      <c r="F527" s="1" t="s">
        <v>383</v>
      </c>
      <c r="G527" s="9">
        <v>0.3888888888888889</v>
      </c>
      <c r="H527" s="28">
        <v>0.4375</v>
      </c>
      <c r="I527" s="57">
        <f t="shared" si="40"/>
        <v>69.999999999999986</v>
      </c>
      <c r="J527" s="29"/>
      <c r="K527" s="58" t="str">
        <f t="shared" si="41"/>
        <v/>
      </c>
      <c r="L527" s="29">
        <v>32754</v>
      </c>
      <c r="M527" s="65" t="s">
        <v>54</v>
      </c>
      <c r="N527" s="65" t="s">
        <v>55</v>
      </c>
      <c r="O527" s="3" t="s">
        <v>468</v>
      </c>
      <c r="P527" s="1"/>
      <c r="Q527" s="1"/>
      <c r="R527" s="1"/>
      <c r="S527" s="1"/>
      <c r="T527" s="3" t="s">
        <v>469</v>
      </c>
      <c r="U527" s="1" t="s">
        <v>65</v>
      </c>
      <c r="V527" s="28"/>
      <c r="W527" s="13">
        <v>0</v>
      </c>
      <c r="X527" s="1"/>
      <c r="Y527" s="1"/>
      <c r="Z527" s="1"/>
      <c r="AA527" s="29"/>
      <c r="AB527" s="1"/>
      <c r="AC527" s="30"/>
      <c r="AD527" s="30"/>
      <c r="AE527" s="1"/>
      <c r="AF527" s="37"/>
      <c r="AG527" s="1"/>
      <c r="AH527" s="1"/>
      <c r="AI527" s="1"/>
      <c r="AJ527" s="1" t="s">
        <v>58</v>
      </c>
      <c r="AK527" s="29" t="s">
        <v>149</v>
      </c>
      <c r="AL527" s="1" t="s">
        <v>59</v>
      </c>
      <c r="AM527" s="1" t="s">
        <v>137</v>
      </c>
      <c r="AN527" s="29" t="s">
        <v>78</v>
      </c>
      <c r="AO527" s="37" t="s">
        <v>138</v>
      </c>
      <c r="AP527" s="1"/>
      <c r="AQ527" s="30">
        <v>454744</v>
      </c>
      <c r="AR527" s="30">
        <v>6316180</v>
      </c>
      <c r="AS527" s="1" t="s">
        <v>926</v>
      </c>
      <c r="AT527" s="1"/>
      <c r="AU527" s="30">
        <v>454253</v>
      </c>
      <c r="AV527" s="30">
        <v>6315857</v>
      </c>
      <c r="AW527" s="1"/>
      <c r="AX527" s="1"/>
    </row>
    <row r="528" spans="1:50" s="6" customFormat="1" ht="15" customHeight="1">
      <c r="A528" s="1" t="s">
        <v>443</v>
      </c>
      <c r="B528" s="5">
        <v>41824</v>
      </c>
      <c r="C528" s="6" t="s">
        <v>51</v>
      </c>
      <c r="D528" s="7" t="s">
        <v>52</v>
      </c>
      <c r="E528" s="1" t="s">
        <v>616</v>
      </c>
      <c r="F528" s="1" t="s">
        <v>213</v>
      </c>
      <c r="G528" s="9">
        <v>0.40902777777777777</v>
      </c>
      <c r="H528" s="28" t="s">
        <v>1529</v>
      </c>
      <c r="I528" s="57">
        <f t="shared" si="40"/>
        <v>89.000000000000085</v>
      </c>
      <c r="J528" s="29">
        <v>266928</v>
      </c>
      <c r="K528" s="58">
        <f t="shared" si="41"/>
        <v>26.692799999999998</v>
      </c>
      <c r="L528" s="29"/>
      <c r="M528" s="65" t="s">
        <v>54</v>
      </c>
      <c r="N528" s="65" t="s">
        <v>55</v>
      </c>
      <c r="O528" s="3" t="s">
        <v>833</v>
      </c>
      <c r="P528" s="1"/>
      <c r="Q528" s="1"/>
      <c r="R528" s="1"/>
      <c r="S528" s="1"/>
      <c r="T528" s="3" t="s">
        <v>834</v>
      </c>
      <c r="U528" s="1" t="s">
        <v>65</v>
      </c>
      <c r="V528" s="28"/>
      <c r="W528" s="13">
        <v>0</v>
      </c>
      <c r="X528" s="1"/>
      <c r="Y528" s="1"/>
      <c r="Z528" s="1"/>
      <c r="AA528" s="29"/>
      <c r="AB528" s="1"/>
      <c r="AC528" s="30"/>
      <c r="AD528" s="30"/>
      <c r="AE528" s="1"/>
      <c r="AF528" s="1"/>
      <c r="AG528" s="1"/>
      <c r="AH528" s="1"/>
      <c r="AI528" s="1"/>
      <c r="AJ528" s="1" t="s">
        <v>58</v>
      </c>
      <c r="AK528" s="29">
        <v>2</v>
      </c>
      <c r="AL528" s="1" t="s">
        <v>59</v>
      </c>
      <c r="AM528" s="1" t="s">
        <v>137</v>
      </c>
      <c r="AN528" s="29" t="s">
        <v>102</v>
      </c>
      <c r="AO528" s="1" t="s">
        <v>138</v>
      </c>
      <c r="AP528" s="1"/>
      <c r="AQ528" s="30">
        <v>461192</v>
      </c>
      <c r="AR528" s="30">
        <v>6321672</v>
      </c>
      <c r="AS528" s="1" t="s">
        <v>1530</v>
      </c>
      <c r="AT528" s="1"/>
      <c r="AU528" s="30">
        <v>461530</v>
      </c>
      <c r="AV528" s="30">
        <v>6329964</v>
      </c>
      <c r="AW528" s="1"/>
      <c r="AX528" s="1"/>
    </row>
    <row r="529" spans="1:50" s="6" customFormat="1" ht="15" customHeight="1">
      <c r="A529" s="7" t="s">
        <v>382</v>
      </c>
      <c r="B529" s="5">
        <v>41824</v>
      </c>
      <c r="C529" s="7" t="s">
        <v>51</v>
      </c>
      <c r="D529" s="7" t="s">
        <v>52</v>
      </c>
      <c r="E529" s="7" t="s">
        <v>798</v>
      </c>
      <c r="F529" s="7" t="s">
        <v>383</v>
      </c>
      <c r="G529" s="8">
        <v>0.41180555555555554</v>
      </c>
      <c r="H529" s="9">
        <v>0.42430555555555555</v>
      </c>
      <c r="I529" s="57">
        <f t="shared" si="40"/>
        <v>18.000000000000014</v>
      </c>
      <c r="J529" s="10"/>
      <c r="K529" s="58" t="str">
        <f t="shared" si="41"/>
        <v/>
      </c>
      <c r="L529" s="10">
        <v>1200</v>
      </c>
      <c r="M529" s="65" t="s">
        <v>54</v>
      </c>
      <c r="N529" s="65" t="s">
        <v>55</v>
      </c>
      <c r="O529" s="7" t="s">
        <v>672</v>
      </c>
      <c r="P529" s="7"/>
      <c r="Q529" s="7"/>
      <c r="R529" s="7" t="s">
        <v>672</v>
      </c>
      <c r="S529" s="7"/>
      <c r="T529" s="7"/>
      <c r="U529" s="7" t="s">
        <v>135</v>
      </c>
      <c r="V529" s="9"/>
      <c r="W529" s="13">
        <v>0</v>
      </c>
      <c r="X529" s="7"/>
      <c r="Y529" s="7"/>
      <c r="Z529" s="7"/>
      <c r="AA529" s="10"/>
      <c r="AB529" s="7"/>
      <c r="AC529" s="14"/>
      <c r="AD529" s="14"/>
      <c r="AE529" s="7"/>
      <c r="AF529" s="7"/>
      <c r="AG529" s="7"/>
      <c r="AH529" s="7"/>
      <c r="AI529" s="7"/>
      <c r="AJ529" s="7" t="s">
        <v>58</v>
      </c>
      <c r="AK529" s="10" t="s">
        <v>136</v>
      </c>
      <c r="AL529" s="7" t="s">
        <v>59</v>
      </c>
      <c r="AM529" s="7" t="s">
        <v>137</v>
      </c>
      <c r="AN529" s="10" t="s">
        <v>99</v>
      </c>
      <c r="AO529" s="7" t="s">
        <v>90</v>
      </c>
      <c r="AP529" s="7"/>
      <c r="AQ529" s="14" t="s">
        <v>1531</v>
      </c>
      <c r="AR529" s="14" t="s">
        <v>1532</v>
      </c>
      <c r="AS529" s="6" t="s">
        <v>679</v>
      </c>
      <c r="AT529" s="7"/>
      <c r="AU529" s="14" t="s">
        <v>1531</v>
      </c>
      <c r="AV529" s="14" t="s">
        <v>1533</v>
      </c>
      <c r="AW529" s="7" t="s">
        <v>144</v>
      </c>
      <c r="AX529" s="7" t="s">
        <v>1534</v>
      </c>
    </row>
    <row r="530" spans="1:50" s="6" customFormat="1" ht="15" customHeight="1">
      <c r="A530" s="7" t="s">
        <v>382</v>
      </c>
      <c r="B530" s="5">
        <v>41824</v>
      </c>
      <c r="C530" s="7" t="s">
        <v>51</v>
      </c>
      <c r="D530" s="1" t="s">
        <v>133</v>
      </c>
      <c r="E530" s="7"/>
      <c r="F530" s="7" t="s">
        <v>383</v>
      </c>
      <c r="G530" s="8">
        <v>0.46736111111111112</v>
      </c>
      <c r="H530" s="9">
        <v>0.4826388888888889</v>
      </c>
      <c r="I530" s="57">
        <f t="shared" si="40"/>
        <v>22</v>
      </c>
      <c r="J530" s="10"/>
      <c r="K530" s="58" t="str">
        <f t="shared" si="41"/>
        <v/>
      </c>
      <c r="L530" s="10">
        <v>4500</v>
      </c>
      <c r="M530" s="65" t="s">
        <v>54</v>
      </c>
      <c r="N530" s="65" t="s">
        <v>55</v>
      </c>
      <c r="O530" s="7" t="s">
        <v>500</v>
      </c>
      <c r="P530" s="7"/>
      <c r="Q530" s="7"/>
      <c r="R530" s="7" t="s">
        <v>500</v>
      </c>
      <c r="S530" s="7"/>
      <c r="T530" s="7"/>
      <c r="U530" s="7" t="s">
        <v>399</v>
      </c>
      <c r="V530" s="9"/>
      <c r="W530" s="13">
        <v>0</v>
      </c>
      <c r="X530" s="7"/>
      <c r="Y530" s="7"/>
      <c r="Z530" s="7"/>
      <c r="AA530" s="10"/>
      <c r="AB530" s="7"/>
      <c r="AC530" s="14"/>
      <c r="AD530" s="14"/>
      <c r="AE530" s="7"/>
      <c r="AF530" s="7"/>
      <c r="AG530" s="7"/>
      <c r="AH530" s="7"/>
      <c r="AI530" s="7"/>
      <c r="AJ530" s="7" t="s">
        <v>172</v>
      </c>
      <c r="AK530" s="10" t="s">
        <v>149</v>
      </c>
      <c r="AL530" s="7" t="s">
        <v>59</v>
      </c>
      <c r="AM530" s="7" t="s">
        <v>137</v>
      </c>
      <c r="AN530" s="10" t="s">
        <v>99</v>
      </c>
      <c r="AO530" s="7" t="s">
        <v>138</v>
      </c>
      <c r="AP530" s="7"/>
      <c r="AQ530" s="14" t="s">
        <v>1535</v>
      </c>
      <c r="AR530" s="14" t="s">
        <v>1536</v>
      </c>
      <c r="AS530" s="6" t="s">
        <v>1077</v>
      </c>
      <c r="AT530" s="7"/>
      <c r="AU530" s="14" t="s">
        <v>1537</v>
      </c>
      <c r="AV530" s="14" t="s">
        <v>1538</v>
      </c>
      <c r="AW530" s="7" t="s">
        <v>144</v>
      </c>
      <c r="AX530" s="7" t="s">
        <v>1539</v>
      </c>
    </row>
    <row r="531" spans="1:50" s="6" customFormat="1" ht="15" customHeight="1">
      <c r="A531" s="7" t="s">
        <v>382</v>
      </c>
      <c r="B531" s="5">
        <v>41824</v>
      </c>
      <c r="C531" s="7" t="s">
        <v>51</v>
      </c>
      <c r="D531" s="7" t="s">
        <v>52</v>
      </c>
      <c r="E531" s="7" t="s">
        <v>1540</v>
      </c>
      <c r="F531" s="7" t="s">
        <v>383</v>
      </c>
      <c r="G531" s="8">
        <v>0.5083333333333333</v>
      </c>
      <c r="H531" s="9">
        <v>0.51944444444444449</v>
      </c>
      <c r="I531" s="57">
        <f t="shared" si="40"/>
        <v>16.000000000000103</v>
      </c>
      <c r="J531" s="10"/>
      <c r="K531" s="58" t="str">
        <f t="shared" si="41"/>
        <v/>
      </c>
      <c r="L531" s="10">
        <v>1300</v>
      </c>
      <c r="M531" s="65" t="s">
        <v>54</v>
      </c>
      <c r="N531" s="65" t="s">
        <v>55</v>
      </c>
      <c r="O531" s="7" t="s">
        <v>500</v>
      </c>
      <c r="P531" s="7"/>
      <c r="Q531" s="7"/>
      <c r="R531" s="7" t="s">
        <v>500</v>
      </c>
      <c r="S531" s="7"/>
      <c r="T531" s="7"/>
      <c r="U531" s="7" t="s">
        <v>399</v>
      </c>
      <c r="V531" s="9"/>
      <c r="W531" s="13">
        <v>0</v>
      </c>
      <c r="X531" s="7"/>
      <c r="Y531" s="7"/>
      <c r="Z531" s="7"/>
      <c r="AA531" s="10"/>
      <c r="AB531" s="7"/>
      <c r="AC531" s="14"/>
      <c r="AD531" s="14"/>
      <c r="AE531" s="7"/>
      <c r="AF531" s="7"/>
      <c r="AG531" s="7"/>
      <c r="AH531" s="7"/>
      <c r="AI531" s="7"/>
      <c r="AJ531" s="7" t="s">
        <v>58</v>
      </c>
      <c r="AK531" s="10">
        <v>20</v>
      </c>
      <c r="AL531" s="7" t="s">
        <v>59</v>
      </c>
      <c r="AM531" s="7" t="s">
        <v>137</v>
      </c>
      <c r="AN531" s="10" t="s">
        <v>95</v>
      </c>
      <c r="AO531" s="7" t="s">
        <v>138</v>
      </c>
      <c r="AP531" s="7"/>
      <c r="AQ531" s="14" t="s">
        <v>1541</v>
      </c>
      <c r="AR531" s="14" t="s">
        <v>1542</v>
      </c>
      <c r="AS531" s="6" t="s">
        <v>1077</v>
      </c>
      <c r="AT531" s="7"/>
      <c r="AU531" s="14" t="s">
        <v>507</v>
      </c>
      <c r="AV531" s="14" t="s">
        <v>1543</v>
      </c>
      <c r="AW531" s="7" t="s">
        <v>144</v>
      </c>
      <c r="AX531" s="7" t="s">
        <v>1544</v>
      </c>
    </row>
    <row r="532" spans="1:50" s="6" customFormat="1" ht="15" customHeight="1">
      <c r="A532" s="7" t="s">
        <v>382</v>
      </c>
      <c r="B532" s="5">
        <v>41824</v>
      </c>
      <c r="C532" s="7" t="s">
        <v>51</v>
      </c>
      <c r="D532" s="1" t="s">
        <v>133</v>
      </c>
      <c r="E532" s="7"/>
      <c r="F532" s="7" t="s">
        <v>383</v>
      </c>
      <c r="G532" s="8">
        <v>0.61875000000000002</v>
      </c>
      <c r="H532" s="9">
        <v>0.68125000000000002</v>
      </c>
      <c r="I532" s="57">
        <f t="shared" si="40"/>
        <v>90</v>
      </c>
      <c r="J532" s="10"/>
      <c r="K532" s="58" t="str">
        <f t="shared" si="41"/>
        <v/>
      </c>
      <c r="L532" s="10">
        <v>7200</v>
      </c>
      <c r="M532" s="65" t="s">
        <v>54</v>
      </c>
      <c r="N532" s="65" t="s">
        <v>55</v>
      </c>
      <c r="O532" s="7" t="s">
        <v>588</v>
      </c>
      <c r="P532" s="7"/>
      <c r="Q532" s="7"/>
      <c r="R532" s="7" t="s">
        <v>588</v>
      </c>
      <c r="S532" s="7"/>
      <c r="T532" s="7"/>
      <c r="U532" s="7" t="s">
        <v>399</v>
      </c>
      <c r="V532" s="9"/>
      <c r="W532" s="13">
        <v>0</v>
      </c>
      <c r="X532" s="7"/>
      <c r="Y532" s="7"/>
      <c r="Z532" s="7"/>
      <c r="AA532" s="10"/>
      <c r="AB532" s="7"/>
      <c r="AC532" s="14"/>
      <c r="AD532" s="14"/>
      <c r="AE532" s="7"/>
      <c r="AF532" s="7"/>
      <c r="AG532" s="7"/>
      <c r="AH532" s="7"/>
      <c r="AI532" s="7"/>
      <c r="AJ532" s="7" t="s">
        <v>58</v>
      </c>
      <c r="AK532" s="10" t="s">
        <v>149</v>
      </c>
      <c r="AL532" s="7" t="s">
        <v>59</v>
      </c>
      <c r="AM532" s="7" t="s">
        <v>137</v>
      </c>
      <c r="AN532" s="10" t="s">
        <v>95</v>
      </c>
      <c r="AO532" s="7" t="s">
        <v>138</v>
      </c>
      <c r="AP532" s="7"/>
      <c r="AQ532" s="14">
        <v>472412</v>
      </c>
      <c r="AR532" s="14" t="s">
        <v>1545</v>
      </c>
      <c r="AS532" s="6" t="s">
        <v>1546</v>
      </c>
      <c r="AT532" s="7"/>
      <c r="AU532" s="14">
        <v>472615</v>
      </c>
      <c r="AV532" s="14" t="s">
        <v>1547</v>
      </c>
      <c r="AW532" s="7" t="s">
        <v>144</v>
      </c>
      <c r="AX532" s="7" t="s">
        <v>1548</v>
      </c>
    </row>
    <row r="533" spans="1:50" s="6" customFormat="1" ht="15" customHeight="1">
      <c r="A533" s="7" t="s">
        <v>132</v>
      </c>
      <c r="B533" s="5">
        <v>41824</v>
      </c>
      <c r="C533" s="7" t="s">
        <v>51</v>
      </c>
      <c r="D533" s="1" t="s">
        <v>133</v>
      </c>
      <c r="E533" s="7"/>
      <c r="F533" s="7" t="s">
        <v>53</v>
      </c>
      <c r="G533" s="8">
        <v>0.62013888888888891</v>
      </c>
      <c r="H533" s="9">
        <v>0.66319444444444442</v>
      </c>
      <c r="I533" s="57">
        <f t="shared" si="40"/>
        <v>61.999999999999943</v>
      </c>
      <c r="J533" s="10"/>
      <c r="K533" s="58" t="str">
        <f t="shared" si="41"/>
        <v/>
      </c>
      <c r="L533" s="10">
        <v>1370</v>
      </c>
      <c r="M533" s="65" t="s">
        <v>54</v>
      </c>
      <c r="N533" s="65" t="s">
        <v>55</v>
      </c>
      <c r="O533" s="7" t="s">
        <v>421</v>
      </c>
      <c r="P533" s="7" t="s">
        <v>421</v>
      </c>
      <c r="Q533" s="7"/>
      <c r="R533" s="7"/>
      <c r="S533" s="7"/>
      <c r="T533" s="7"/>
      <c r="U533" s="7" t="s">
        <v>399</v>
      </c>
      <c r="V533" s="9"/>
      <c r="W533" s="13">
        <v>0</v>
      </c>
      <c r="X533" s="7"/>
      <c r="Y533" s="7"/>
      <c r="Z533" s="7"/>
      <c r="AA533" s="10"/>
      <c r="AB533" s="7"/>
      <c r="AC533" s="14"/>
      <c r="AD533" s="14"/>
      <c r="AE533" s="7"/>
      <c r="AF533" s="7"/>
      <c r="AG533" s="7"/>
      <c r="AH533" s="7"/>
      <c r="AI533" s="7"/>
      <c r="AJ533" s="7" t="s">
        <v>58</v>
      </c>
      <c r="AK533" s="10" t="s">
        <v>149</v>
      </c>
      <c r="AL533" s="7" t="s">
        <v>59</v>
      </c>
      <c r="AM533" s="7" t="s">
        <v>293</v>
      </c>
      <c r="AN533" s="10" t="s">
        <v>95</v>
      </c>
      <c r="AO533" s="7" t="s">
        <v>138</v>
      </c>
      <c r="AP533" s="7"/>
      <c r="AQ533" s="14" t="s">
        <v>1549</v>
      </c>
      <c r="AR533" s="14" t="s">
        <v>1550</v>
      </c>
      <c r="AS533" s="1" t="s">
        <v>395</v>
      </c>
      <c r="AT533" s="7"/>
      <c r="AU533" s="14" t="s">
        <v>1551</v>
      </c>
      <c r="AV533" s="14" t="s">
        <v>1552</v>
      </c>
      <c r="AW533" s="7" t="s">
        <v>144</v>
      </c>
      <c r="AX533" s="7" t="s">
        <v>318</v>
      </c>
    </row>
    <row r="534" spans="1:50" s="6" customFormat="1" ht="15" customHeight="1">
      <c r="A534" s="7" t="s">
        <v>382</v>
      </c>
      <c r="B534" s="5">
        <v>41824</v>
      </c>
      <c r="C534" s="7" t="s">
        <v>51</v>
      </c>
      <c r="D534" s="7" t="s">
        <v>52</v>
      </c>
      <c r="E534" s="7" t="s">
        <v>1553</v>
      </c>
      <c r="F534" s="7" t="s">
        <v>383</v>
      </c>
      <c r="G534" s="8">
        <v>0.68472222222222223</v>
      </c>
      <c r="H534" s="9">
        <v>0.70347222222222217</v>
      </c>
      <c r="I534" s="57">
        <f t="shared" si="40"/>
        <v>26.999999999999904</v>
      </c>
      <c r="J534" s="10"/>
      <c r="K534" s="58" t="str">
        <f t="shared" si="41"/>
        <v/>
      </c>
      <c r="L534" s="10">
        <v>2000</v>
      </c>
      <c r="M534" s="65" t="s">
        <v>54</v>
      </c>
      <c r="N534" s="65" t="s">
        <v>55</v>
      </c>
      <c r="O534" s="7" t="s">
        <v>588</v>
      </c>
      <c r="P534" s="7"/>
      <c r="Q534" s="7"/>
      <c r="R534" s="7" t="s">
        <v>588</v>
      </c>
      <c r="S534" s="7"/>
      <c r="T534" s="7"/>
      <c r="U534" s="7" t="s">
        <v>205</v>
      </c>
      <c r="V534" s="9"/>
      <c r="W534" s="13">
        <v>0</v>
      </c>
      <c r="X534" s="7"/>
      <c r="Y534" s="7"/>
      <c r="Z534" s="7"/>
      <c r="AA534" s="10"/>
      <c r="AB534" s="7"/>
      <c r="AC534" s="14"/>
      <c r="AD534" s="14"/>
      <c r="AE534" s="7"/>
      <c r="AF534" s="7"/>
      <c r="AG534" s="7"/>
      <c r="AH534" s="7"/>
      <c r="AI534" s="7"/>
      <c r="AJ534" s="7" t="s">
        <v>58</v>
      </c>
      <c r="AK534" s="10" t="s">
        <v>149</v>
      </c>
      <c r="AL534" s="7" t="s">
        <v>59</v>
      </c>
      <c r="AM534" s="7" t="s">
        <v>137</v>
      </c>
      <c r="AN534" s="10" t="s">
        <v>71</v>
      </c>
      <c r="AO534" s="7" t="s">
        <v>138</v>
      </c>
      <c r="AP534" s="7"/>
      <c r="AQ534" s="14" t="s">
        <v>1554</v>
      </c>
      <c r="AR534" s="14" t="s">
        <v>1555</v>
      </c>
      <c r="AS534" s="6" t="s">
        <v>634</v>
      </c>
      <c r="AT534" s="7"/>
      <c r="AU534" s="14" t="s">
        <v>1556</v>
      </c>
      <c r="AV534" s="14" t="s">
        <v>1545</v>
      </c>
      <c r="AW534" s="7" t="s">
        <v>144</v>
      </c>
      <c r="AX534" s="7" t="s">
        <v>1557</v>
      </c>
    </row>
    <row r="535" spans="1:50" s="6" customFormat="1" ht="15" customHeight="1">
      <c r="A535" s="6" t="s">
        <v>203</v>
      </c>
      <c r="B535" s="5">
        <v>41824</v>
      </c>
      <c r="C535" s="6" t="s">
        <v>406</v>
      </c>
      <c r="D535" s="4" t="s">
        <v>407</v>
      </c>
      <c r="G535" s="26"/>
      <c r="H535" s="9"/>
      <c r="I535" s="57"/>
      <c r="J535" s="10"/>
      <c r="K535" s="59" t="str">
        <f>IF(J535&gt;0,J535/1000,"")</f>
        <v/>
      </c>
      <c r="L535" s="10"/>
      <c r="M535" s="65" t="s">
        <v>54</v>
      </c>
      <c r="N535" s="65" t="s">
        <v>55</v>
      </c>
      <c r="O535" s="6" t="s">
        <v>408</v>
      </c>
      <c r="Q535" s="6" t="s">
        <v>697</v>
      </c>
      <c r="T535" s="23"/>
      <c r="U535" s="6" t="s">
        <v>205</v>
      </c>
      <c r="V535" s="9">
        <v>0.33680555555555558</v>
      </c>
      <c r="W535" s="13">
        <v>1</v>
      </c>
      <c r="X535" s="6" t="s">
        <v>410</v>
      </c>
      <c r="Y535" s="1" t="s">
        <v>411</v>
      </c>
      <c r="Z535" s="1" t="s">
        <v>412</v>
      </c>
      <c r="AA535" s="10" t="s">
        <v>1558</v>
      </c>
      <c r="AC535" s="14" t="s">
        <v>1559</v>
      </c>
      <c r="AD535" s="14" t="s">
        <v>1560</v>
      </c>
      <c r="AE535" s="6" t="s">
        <v>415</v>
      </c>
      <c r="AF535" s="6" t="s">
        <v>79</v>
      </c>
      <c r="AG535" s="6" t="s">
        <v>1390</v>
      </c>
      <c r="AH535" s="6" t="s">
        <v>417</v>
      </c>
      <c r="AJ535" s="6" t="s">
        <v>58</v>
      </c>
      <c r="AK535" s="10" t="s">
        <v>149</v>
      </c>
      <c r="AL535" s="6" t="s">
        <v>59</v>
      </c>
      <c r="AM535" s="6" t="s">
        <v>137</v>
      </c>
      <c r="AN535" s="10" t="s">
        <v>71</v>
      </c>
      <c r="AO535" s="6" t="s">
        <v>138</v>
      </c>
      <c r="AQ535" s="14"/>
      <c r="AR535" s="14"/>
      <c r="AU535" s="14"/>
      <c r="AV535" s="14"/>
    </row>
    <row r="536" spans="1:50" s="6" customFormat="1" ht="15" customHeight="1">
      <c r="A536" s="7" t="s">
        <v>382</v>
      </c>
      <c r="B536" s="5">
        <v>41825</v>
      </c>
      <c r="C536" s="7" t="s">
        <v>51</v>
      </c>
      <c r="D536" s="1" t="s">
        <v>133</v>
      </c>
      <c r="E536" s="7"/>
      <c r="F536" s="7" t="s">
        <v>383</v>
      </c>
      <c r="G536" s="8">
        <v>0.375</v>
      </c>
      <c r="H536" s="9">
        <v>0.54166666666666663</v>
      </c>
      <c r="I536" s="57">
        <f t="shared" ref="I536:I541" si="42">IF((H536-G536)*24*60&lt;0,"",(H536-G536)*24*60)</f>
        <v>239.99999999999994</v>
      </c>
      <c r="J536" s="10"/>
      <c r="K536" s="58" t="str">
        <f t="shared" ref="K536:K541" si="43">IF(J536&gt;0,J536/10000,"")</f>
        <v/>
      </c>
      <c r="L536" s="10">
        <v>2400</v>
      </c>
      <c r="M536" s="65" t="s">
        <v>54</v>
      </c>
      <c r="N536" s="65" t="s">
        <v>55</v>
      </c>
      <c r="O536" s="7" t="s">
        <v>570</v>
      </c>
      <c r="P536" s="7"/>
      <c r="Q536" s="7"/>
      <c r="R536" s="7" t="s">
        <v>570</v>
      </c>
      <c r="S536" s="7"/>
      <c r="T536" s="7"/>
      <c r="U536" s="7" t="s">
        <v>425</v>
      </c>
      <c r="V536" s="9"/>
      <c r="W536" s="13">
        <v>0</v>
      </c>
      <c r="X536" s="7"/>
      <c r="Y536" s="7"/>
      <c r="Z536" s="7"/>
      <c r="AA536" s="10"/>
      <c r="AB536" s="7"/>
      <c r="AC536" s="14"/>
      <c r="AD536" s="14"/>
      <c r="AE536" s="7"/>
      <c r="AF536" s="7"/>
      <c r="AG536" s="7"/>
      <c r="AH536" s="7"/>
      <c r="AI536" s="7"/>
      <c r="AJ536" s="7" t="s">
        <v>172</v>
      </c>
      <c r="AK536" s="10" t="s">
        <v>136</v>
      </c>
      <c r="AL536" s="7" t="s">
        <v>59</v>
      </c>
      <c r="AM536" s="7" t="s">
        <v>137</v>
      </c>
      <c r="AN536" s="10" t="s">
        <v>95</v>
      </c>
      <c r="AO536" s="7" t="s">
        <v>138</v>
      </c>
      <c r="AP536" s="7"/>
      <c r="AQ536" s="14" t="s">
        <v>1561</v>
      </c>
      <c r="AR536" s="14" t="s">
        <v>1562</v>
      </c>
      <c r="AS536" s="6" t="s">
        <v>1563</v>
      </c>
      <c r="AT536" s="7"/>
      <c r="AU536" s="14" t="s">
        <v>1564</v>
      </c>
      <c r="AV536" s="14" t="s">
        <v>1565</v>
      </c>
      <c r="AW536" s="7" t="s">
        <v>144</v>
      </c>
      <c r="AX536" s="7" t="s">
        <v>1566</v>
      </c>
    </row>
    <row r="537" spans="1:50" s="6" customFormat="1" ht="15" customHeight="1">
      <c r="A537" s="7" t="s">
        <v>382</v>
      </c>
      <c r="B537" s="5">
        <v>41825</v>
      </c>
      <c r="C537" s="7" t="s">
        <v>51</v>
      </c>
      <c r="D537" s="1" t="s">
        <v>133</v>
      </c>
      <c r="E537" s="7"/>
      <c r="F537" s="7" t="s">
        <v>383</v>
      </c>
      <c r="G537" s="8">
        <v>0.56458333333333333</v>
      </c>
      <c r="H537" s="9">
        <v>0.60486111111111118</v>
      </c>
      <c r="I537" s="57">
        <f t="shared" si="42"/>
        <v>58.000000000000114</v>
      </c>
      <c r="J537" s="10"/>
      <c r="K537" s="58" t="str">
        <f t="shared" si="43"/>
        <v/>
      </c>
      <c r="L537" s="10">
        <v>17600</v>
      </c>
      <c r="M537" s="65" t="s">
        <v>54</v>
      </c>
      <c r="N537" s="65" t="s">
        <v>55</v>
      </c>
      <c r="O537" s="7" t="s">
        <v>384</v>
      </c>
      <c r="P537" s="7"/>
      <c r="Q537" s="7"/>
      <c r="R537" s="7" t="s">
        <v>384</v>
      </c>
      <c r="S537" s="7"/>
      <c r="T537" s="7"/>
      <c r="U537" s="7" t="s">
        <v>399</v>
      </c>
      <c r="V537" s="9"/>
      <c r="W537" s="13">
        <v>0</v>
      </c>
      <c r="X537" s="7"/>
      <c r="Y537" s="7"/>
      <c r="Z537" s="7"/>
      <c r="AA537" s="10"/>
      <c r="AB537" s="7"/>
      <c r="AC537" s="14"/>
      <c r="AD537" s="14"/>
      <c r="AE537" s="7"/>
      <c r="AF537" s="7"/>
      <c r="AG537" s="7"/>
      <c r="AH537" s="7"/>
      <c r="AI537" s="7"/>
      <c r="AJ537" s="7" t="s">
        <v>123</v>
      </c>
      <c r="AK537" s="10" t="s">
        <v>426</v>
      </c>
      <c r="AL537" s="7" t="s">
        <v>59</v>
      </c>
      <c r="AM537" s="7" t="s">
        <v>293</v>
      </c>
      <c r="AN537" s="10" t="s">
        <v>95</v>
      </c>
      <c r="AO537" s="7" t="s">
        <v>138</v>
      </c>
      <c r="AP537" s="7"/>
      <c r="AQ537" s="14" t="s">
        <v>1567</v>
      </c>
      <c r="AR537" s="14" t="s">
        <v>1568</v>
      </c>
      <c r="AS537" s="6" t="s">
        <v>385</v>
      </c>
      <c r="AT537" s="7"/>
      <c r="AU537" s="14" t="s">
        <v>1569</v>
      </c>
      <c r="AV537" s="14" t="s">
        <v>1570</v>
      </c>
      <c r="AW537" s="7" t="s">
        <v>144</v>
      </c>
      <c r="AX537" s="7" t="s">
        <v>1571</v>
      </c>
    </row>
    <row r="538" spans="1:50" s="6" customFormat="1" ht="15" customHeight="1">
      <c r="A538" s="7" t="s">
        <v>382</v>
      </c>
      <c r="B538" s="5">
        <v>41825</v>
      </c>
      <c r="C538" s="7" t="s">
        <v>51</v>
      </c>
      <c r="D538" s="1" t="s">
        <v>133</v>
      </c>
      <c r="E538" s="7"/>
      <c r="F538" s="7" t="s">
        <v>383</v>
      </c>
      <c r="G538" s="8">
        <v>0.58194444444444449</v>
      </c>
      <c r="H538" s="9">
        <v>0.63888888888888895</v>
      </c>
      <c r="I538" s="57">
        <f t="shared" si="42"/>
        <v>82.000000000000028</v>
      </c>
      <c r="J538" s="10"/>
      <c r="K538" s="58" t="str">
        <f t="shared" si="43"/>
        <v/>
      </c>
      <c r="L538" s="10">
        <v>9400</v>
      </c>
      <c r="M538" s="65" t="s">
        <v>54</v>
      </c>
      <c r="N538" s="65" t="s">
        <v>55</v>
      </c>
      <c r="O538" s="7" t="s">
        <v>528</v>
      </c>
      <c r="P538" s="7"/>
      <c r="Q538" s="7"/>
      <c r="R538" s="7" t="s">
        <v>528</v>
      </c>
      <c r="S538" s="7"/>
      <c r="T538" s="7"/>
      <c r="U538" s="7" t="s">
        <v>425</v>
      </c>
      <c r="V538" s="9"/>
      <c r="W538" s="13">
        <v>0</v>
      </c>
      <c r="X538" s="7"/>
      <c r="Y538" s="7"/>
      <c r="Z538" s="7"/>
      <c r="AA538" s="10"/>
      <c r="AB538" s="7"/>
      <c r="AC538" s="14"/>
      <c r="AD538" s="14"/>
      <c r="AE538" s="7"/>
      <c r="AF538" s="7"/>
      <c r="AG538" s="7"/>
      <c r="AH538" s="7"/>
      <c r="AI538" s="7"/>
      <c r="AJ538" s="7" t="s">
        <v>1230</v>
      </c>
      <c r="AK538" s="10" t="s">
        <v>136</v>
      </c>
      <c r="AL538" s="7" t="s">
        <v>59</v>
      </c>
      <c r="AM538" s="7" t="s">
        <v>137</v>
      </c>
      <c r="AN538" s="10" t="s">
        <v>78</v>
      </c>
      <c r="AO538" s="7" t="s">
        <v>138</v>
      </c>
      <c r="AP538" s="7"/>
      <c r="AQ538" s="14" t="s">
        <v>1572</v>
      </c>
      <c r="AR538" s="14" t="s">
        <v>1024</v>
      </c>
      <c r="AS538" s="6" t="s">
        <v>1573</v>
      </c>
      <c r="AT538" s="7"/>
      <c r="AU538" s="14" t="s">
        <v>529</v>
      </c>
      <c r="AV538" s="14" t="s">
        <v>1574</v>
      </c>
      <c r="AW538" s="7" t="s">
        <v>144</v>
      </c>
      <c r="AX538" s="7" t="s">
        <v>1575</v>
      </c>
    </row>
    <row r="539" spans="1:50" s="6" customFormat="1" ht="15" customHeight="1">
      <c r="A539" s="7" t="s">
        <v>382</v>
      </c>
      <c r="B539" s="5">
        <v>41825</v>
      </c>
      <c r="C539" s="7" t="s">
        <v>51</v>
      </c>
      <c r="D539" s="7" t="s">
        <v>52</v>
      </c>
      <c r="E539" s="7" t="s">
        <v>460</v>
      </c>
      <c r="F539" s="7" t="s">
        <v>383</v>
      </c>
      <c r="G539" s="8">
        <v>0.61041666666666672</v>
      </c>
      <c r="H539" s="9">
        <v>0.62291666666666667</v>
      </c>
      <c r="I539" s="57">
        <f t="shared" si="42"/>
        <v>17.999999999999936</v>
      </c>
      <c r="J539" s="10"/>
      <c r="K539" s="58" t="str">
        <f t="shared" si="43"/>
        <v/>
      </c>
      <c r="L539" s="10">
        <v>1900</v>
      </c>
      <c r="M539" s="65" t="s">
        <v>54</v>
      </c>
      <c r="N539" s="65" t="s">
        <v>55</v>
      </c>
      <c r="O539" s="7" t="s">
        <v>384</v>
      </c>
      <c r="P539" s="7"/>
      <c r="Q539" s="7"/>
      <c r="R539" s="7" t="s">
        <v>384</v>
      </c>
      <c r="S539" s="7"/>
      <c r="T539" s="7"/>
      <c r="U539" s="7" t="s">
        <v>399</v>
      </c>
      <c r="V539" s="9"/>
      <c r="W539" s="13">
        <v>0</v>
      </c>
      <c r="X539" s="7"/>
      <c r="Y539" s="7"/>
      <c r="Z539" s="7"/>
      <c r="AA539" s="10"/>
      <c r="AB539" s="7"/>
      <c r="AC539" s="14"/>
      <c r="AD539" s="14"/>
      <c r="AE539" s="7"/>
      <c r="AF539" s="7"/>
      <c r="AG539" s="7"/>
      <c r="AH539" s="7"/>
      <c r="AI539" s="7"/>
      <c r="AJ539" s="7" t="s">
        <v>123</v>
      </c>
      <c r="AK539" s="10" t="s">
        <v>206</v>
      </c>
      <c r="AL539" s="7" t="s">
        <v>59</v>
      </c>
      <c r="AM539" s="7" t="s">
        <v>293</v>
      </c>
      <c r="AN539" s="10" t="s">
        <v>95</v>
      </c>
      <c r="AO539" s="7" t="s">
        <v>138</v>
      </c>
      <c r="AP539" s="7"/>
      <c r="AQ539" s="14" t="s">
        <v>1576</v>
      </c>
      <c r="AR539" s="14" t="s">
        <v>1577</v>
      </c>
      <c r="AS539" s="6" t="s">
        <v>1578</v>
      </c>
      <c r="AT539" s="7"/>
      <c r="AU539" s="14" t="s">
        <v>1569</v>
      </c>
      <c r="AV539" s="14" t="s">
        <v>1570</v>
      </c>
      <c r="AW539" s="7" t="s">
        <v>144</v>
      </c>
      <c r="AX539" s="7" t="s">
        <v>1579</v>
      </c>
    </row>
    <row r="540" spans="1:50" s="6" customFormat="1" ht="15" customHeight="1">
      <c r="A540" s="7" t="s">
        <v>382</v>
      </c>
      <c r="B540" s="5">
        <v>41825</v>
      </c>
      <c r="C540" s="7" t="s">
        <v>51</v>
      </c>
      <c r="D540" s="7" t="s">
        <v>52</v>
      </c>
      <c r="E540" s="7" t="s">
        <v>1580</v>
      </c>
      <c r="F540" s="7" t="s">
        <v>383</v>
      </c>
      <c r="G540" s="8">
        <v>0.64374999999999993</v>
      </c>
      <c r="H540" s="9">
        <v>0.65486111111111112</v>
      </c>
      <c r="I540" s="57">
        <f t="shared" si="42"/>
        <v>16.000000000000103</v>
      </c>
      <c r="J540" s="10"/>
      <c r="K540" s="58" t="str">
        <f t="shared" si="43"/>
        <v/>
      </c>
      <c r="L540" s="10">
        <v>1600</v>
      </c>
      <c r="M540" s="65" t="s">
        <v>54</v>
      </c>
      <c r="N540" s="65" t="s">
        <v>55</v>
      </c>
      <c r="O540" s="7" t="s">
        <v>528</v>
      </c>
      <c r="P540" s="7"/>
      <c r="Q540" s="7"/>
      <c r="R540" s="7" t="s">
        <v>528</v>
      </c>
      <c r="S540" s="7"/>
      <c r="T540" s="7"/>
      <c r="U540" s="7" t="s">
        <v>205</v>
      </c>
      <c r="V540" s="9"/>
      <c r="W540" s="13">
        <v>0</v>
      </c>
      <c r="X540" s="7"/>
      <c r="Y540" s="7"/>
      <c r="Z540" s="7"/>
      <c r="AA540" s="10"/>
      <c r="AB540" s="7"/>
      <c r="AC540" s="14"/>
      <c r="AD540" s="14"/>
      <c r="AE540" s="7"/>
      <c r="AF540" s="7"/>
      <c r="AG540" s="7"/>
      <c r="AH540" s="7"/>
      <c r="AI540" s="7"/>
      <c r="AJ540" s="7" t="s">
        <v>1230</v>
      </c>
      <c r="AK540" s="10" t="s">
        <v>136</v>
      </c>
      <c r="AL540" s="7" t="s">
        <v>59</v>
      </c>
      <c r="AM540" s="7" t="s">
        <v>137</v>
      </c>
      <c r="AN540" s="10" t="s">
        <v>78</v>
      </c>
      <c r="AO540" s="7" t="s">
        <v>138</v>
      </c>
      <c r="AP540" s="7"/>
      <c r="AQ540" s="14" t="s">
        <v>545</v>
      </c>
      <c r="AR540" s="14" t="s">
        <v>1581</v>
      </c>
      <c r="AS540" s="6" t="s">
        <v>1582</v>
      </c>
      <c r="AT540" s="7"/>
      <c r="AU540" s="14" t="s">
        <v>1583</v>
      </c>
      <c r="AV540" s="14" t="s">
        <v>1584</v>
      </c>
      <c r="AW540" s="7" t="s">
        <v>144</v>
      </c>
      <c r="AX540" s="7" t="s">
        <v>1585</v>
      </c>
    </row>
    <row r="541" spans="1:50" s="6" customFormat="1" ht="15" customHeight="1">
      <c r="A541" s="7" t="s">
        <v>132</v>
      </c>
      <c r="B541" s="5">
        <v>41825</v>
      </c>
      <c r="C541" s="7" t="s">
        <v>51</v>
      </c>
      <c r="D541" s="1" t="s">
        <v>133</v>
      </c>
      <c r="E541" s="7"/>
      <c r="F541" s="7" t="s">
        <v>53</v>
      </c>
      <c r="G541" s="8">
        <v>0.66736111111111107</v>
      </c>
      <c r="H541" s="9">
        <v>0.67152777777777783</v>
      </c>
      <c r="I541" s="57">
        <f t="shared" si="42"/>
        <v>6.0000000000001386</v>
      </c>
      <c r="J541" s="10"/>
      <c r="K541" s="58" t="str">
        <f t="shared" si="43"/>
        <v/>
      </c>
      <c r="L541" s="10">
        <v>250</v>
      </c>
      <c r="M541" s="65" t="s">
        <v>54</v>
      </c>
      <c r="N541" s="65" t="s">
        <v>55</v>
      </c>
      <c r="O541" s="7" t="s">
        <v>176</v>
      </c>
      <c r="P541" s="7" t="s">
        <v>176</v>
      </c>
      <c r="Q541" s="7"/>
      <c r="R541" s="7"/>
      <c r="S541" s="7"/>
      <c r="T541" s="7"/>
      <c r="U541" s="7" t="s">
        <v>399</v>
      </c>
      <c r="V541" s="9"/>
      <c r="W541" s="13">
        <v>0</v>
      </c>
      <c r="X541" s="7"/>
      <c r="Y541" s="7"/>
      <c r="Z541" s="7"/>
      <c r="AA541" s="10"/>
      <c r="AB541" s="7"/>
      <c r="AC541" s="14"/>
      <c r="AD541" s="14"/>
      <c r="AE541" s="7"/>
      <c r="AF541" s="7"/>
      <c r="AG541" s="7"/>
      <c r="AH541" s="7"/>
      <c r="AI541" s="7"/>
      <c r="AJ541" s="7" t="s">
        <v>58</v>
      </c>
      <c r="AK541" s="10" t="s">
        <v>149</v>
      </c>
      <c r="AL541" s="7" t="s">
        <v>59</v>
      </c>
      <c r="AM541" s="7" t="s">
        <v>137</v>
      </c>
      <c r="AN541" s="10" t="s">
        <v>119</v>
      </c>
      <c r="AO541" s="7" t="s">
        <v>87</v>
      </c>
      <c r="AP541" s="7"/>
      <c r="AQ541" s="14" t="s">
        <v>1586</v>
      </c>
      <c r="AR541" s="14" t="s">
        <v>1587</v>
      </c>
      <c r="AS541" s="6" t="s">
        <v>62</v>
      </c>
      <c r="AT541" s="7"/>
      <c r="AU541" s="14" t="s">
        <v>671</v>
      </c>
      <c r="AV541" s="14" t="s">
        <v>1588</v>
      </c>
      <c r="AW541" s="7" t="s">
        <v>144</v>
      </c>
      <c r="AX541" s="7" t="s">
        <v>181</v>
      </c>
    </row>
    <row r="542" spans="1:50" s="6" customFormat="1" ht="15" customHeight="1">
      <c r="A542" s="1" t="s">
        <v>443</v>
      </c>
      <c r="B542" s="5">
        <v>41825</v>
      </c>
      <c r="C542" s="1" t="s">
        <v>406</v>
      </c>
      <c r="D542" s="4" t="s">
        <v>407</v>
      </c>
      <c r="E542" s="1"/>
      <c r="F542" s="1" t="s">
        <v>53</v>
      </c>
      <c r="G542" s="28"/>
      <c r="H542" s="28"/>
      <c r="I542" s="57"/>
      <c r="J542" s="29"/>
      <c r="K542" s="60"/>
      <c r="L542" s="29"/>
      <c r="M542" s="65" t="s">
        <v>54</v>
      </c>
      <c r="N542" s="65" t="s">
        <v>71</v>
      </c>
      <c r="O542" s="1" t="s">
        <v>1589</v>
      </c>
      <c r="P542" s="1"/>
      <c r="Q542" s="1"/>
      <c r="R542" s="1"/>
      <c r="S542" s="1"/>
      <c r="T542" s="1" t="s">
        <v>1590</v>
      </c>
      <c r="U542" s="1"/>
      <c r="V542" s="28" t="s">
        <v>1187</v>
      </c>
      <c r="W542" s="31">
        <v>3</v>
      </c>
      <c r="X542" s="1" t="s">
        <v>1591</v>
      </c>
      <c r="Y542" s="1" t="s">
        <v>1294</v>
      </c>
      <c r="Z542" s="1" t="s">
        <v>412</v>
      </c>
      <c r="AA542" s="29">
        <v>1</v>
      </c>
      <c r="AB542" s="1"/>
      <c r="AC542" s="30">
        <v>460123</v>
      </c>
      <c r="AD542" s="30">
        <v>6321423</v>
      </c>
      <c r="AE542" s="1" t="s">
        <v>608</v>
      </c>
      <c r="AF542" s="37" t="s">
        <v>609</v>
      </c>
      <c r="AG542" s="1" t="s">
        <v>610</v>
      </c>
      <c r="AH542" s="1" t="s">
        <v>144</v>
      </c>
      <c r="AI542" s="1"/>
      <c r="AJ542" s="1" t="s">
        <v>58</v>
      </c>
      <c r="AK542" s="29" t="s">
        <v>149</v>
      </c>
      <c r="AL542" s="1" t="s">
        <v>59</v>
      </c>
      <c r="AM542" s="1" t="s">
        <v>137</v>
      </c>
      <c r="AN542" s="29" t="s">
        <v>99</v>
      </c>
      <c r="AO542" s="37" t="s">
        <v>138</v>
      </c>
      <c r="AP542" s="1"/>
      <c r="AQ542" s="30"/>
      <c r="AR542" s="30"/>
      <c r="AS542" s="1"/>
      <c r="AT542" s="1"/>
      <c r="AU542" s="30"/>
      <c r="AV542" s="30"/>
      <c r="AW542" s="1"/>
      <c r="AX542" s="1"/>
    </row>
    <row r="543" spans="1:50" s="6" customFormat="1" ht="15" customHeight="1">
      <c r="A543" s="6" t="s">
        <v>203</v>
      </c>
      <c r="B543" s="5">
        <v>41826</v>
      </c>
      <c r="C543" s="6" t="s">
        <v>51</v>
      </c>
      <c r="D543" s="1" t="s">
        <v>133</v>
      </c>
      <c r="F543" s="6" t="s">
        <v>213</v>
      </c>
      <c r="G543" s="8">
        <v>0.30138888888888887</v>
      </c>
      <c r="H543" s="9">
        <v>0.30486111111111108</v>
      </c>
      <c r="I543" s="57">
        <f t="shared" ref="I543:I552" si="44">IF((H543-G543)*24*60&lt;0,"",(H543-G543)*24*60)</f>
        <v>4.9999999999999822</v>
      </c>
      <c r="J543" s="10"/>
      <c r="K543" s="58" t="str">
        <f t="shared" ref="K543:K552" si="45">IF(J543&gt;0,J543/10000,"")</f>
        <v/>
      </c>
      <c r="L543" s="10">
        <v>819</v>
      </c>
      <c r="M543" s="65" t="s">
        <v>54</v>
      </c>
      <c r="N543" s="65" t="s">
        <v>55</v>
      </c>
      <c r="O543" s="6" t="s">
        <v>879</v>
      </c>
      <c r="Q543" s="6" t="s">
        <v>879</v>
      </c>
      <c r="T543" s="23"/>
      <c r="U543" s="6" t="s">
        <v>135</v>
      </c>
      <c r="V543" s="9"/>
      <c r="W543" s="13">
        <v>0</v>
      </c>
      <c r="AA543" s="10"/>
      <c r="AC543" s="14"/>
      <c r="AD543" s="14"/>
      <c r="AJ543" s="6" t="s">
        <v>58</v>
      </c>
      <c r="AK543" s="10" t="s">
        <v>206</v>
      </c>
      <c r="AL543" s="6" t="s">
        <v>59</v>
      </c>
      <c r="AM543" s="6" t="s">
        <v>137</v>
      </c>
      <c r="AN543" s="10" t="s">
        <v>95</v>
      </c>
      <c r="AO543" s="6" t="s">
        <v>79</v>
      </c>
      <c r="AQ543" s="14" t="s">
        <v>1592</v>
      </c>
      <c r="AR543" s="14" t="s">
        <v>1593</v>
      </c>
      <c r="AS543" s="6" t="s">
        <v>209</v>
      </c>
      <c r="AU543" s="14" t="s">
        <v>1594</v>
      </c>
      <c r="AV543" s="14" t="s">
        <v>1595</v>
      </c>
      <c r="AW543" s="6" t="s">
        <v>144</v>
      </c>
      <c r="AX543" s="6" t="s">
        <v>1596</v>
      </c>
    </row>
    <row r="544" spans="1:50" s="6" customFormat="1" ht="15" customHeight="1">
      <c r="A544" s="7" t="s">
        <v>382</v>
      </c>
      <c r="B544" s="5">
        <v>41826</v>
      </c>
      <c r="C544" s="7" t="s">
        <v>51</v>
      </c>
      <c r="D544" s="7" t="s">
        <v>52</v>
      </c>
      <c r="E544" s="7" t="s">
        <v>1597</v>
      </c>
      <c r="F544" s="7" t="s">
        <v>383</v>
      </c>
      <c r="G544" s="8">
        <v>0.3125</v>
      </c>
      <c r="H544" s="9">
        <v>0.64861111111111114</v>
      </c>
      <c r="I544" s="57">
        <f t="shared" si="44"/>
        <v>484</v>
      </c>
      <c r="J544" s="10"/>
      <c r="K544" s="58" t="str">
        <f t="shared" si="45"/>
        <v/>
      </c>
      <c r="L544" s="10">
        <v>2500</v>
      </c>
      <c r="M544" s="65" t="s">
        <v>54</v>
      </c>
      <c r="N544" s="65" t="s">
        <v>55</v>
      </c>
      <c r="O544" s="7" t="s">
        <v>570</v>
      </c>
      <c r="P544" s="7"/>
      <c r="Q544" s="7"/>
      <c r="R544" s="7" t="s">
        <v>570</v>
      </c>
      <c r="S544" s="7"/>
      <c r="T544" s="7"/>
      <c r="U544" s="7" t="s">
        <v>425</v>
      </c>
      <c r="V544" s="9"/>
      <c r="W544" s="13">
        <v>0</v>
      </c>
      <c r="X544" s="7"/>
      <c r="Y544" s="7"/>
      <c r="Z544" s="7"/>
      <c r="AA544" s="10"/>
      <c r="AB544" s="7"/>
      <c r="AC544" s="14"/>
      <c r="AD544" s="14"/>
      <c r="AE544" s="7"/>
      <c r="AF544" s="7"/>
      <c r="AG544" s="7"/>
      <c r="AH544" s="7"/>
      <c r="AI544" s="7"/>
      <c r="AJ544" s="7" t="s">
        <v>447</v>
      </c>
      <c r="AK544" s="10" t="s">
        <v>426</v>
      </c>
      <c r="AL544" s="7" t="s">
        <v>338</v>
      </c>
      <c r="AM544" s="7" t="s">
        <v>418</v>
      </c>
      <c r="AN544" s="10" t="s">
        <v>71</v>
      </c>
      <c r="AO544" s="7" t="s">
        <v>79</v>
      </c>
      <c r="AP544" s="7"/>
      <c r="AQ544" s="14" t="s">
        <v>1564</v>
      </c>
      <c r="AR544" s="14" t="s">
        <v>1427</v>
      </c>
      <c r="AS544" s="6" t="s">
        <v>1598</v>
      </c>
      <c r="AT544" s="7"/>
      <c r="AU544" s="14" t="s">
        <v>1564</v>
      </c>
      <c r="AV544" s="14" t="s">
        <v>1427</v>
      </c>
      <c r="AW544" s="7" t="s">
        <v>144</v>
      </c>
      <c r="AX544" s="7" t="s">
        <v>1599</v>
      </c>
    </row>
    <row r="545" spans="1:50" s="6" customFormat="1" ht="15" customHeight="1">
      <c r="A545" s="6" t="s">
        <v>50</v>
      </c>
      <c r="B545" s="5">
        <v>41826</v>
      </c>
      <c r="C545" s="6" t="s">
        <v>51</v>
      </c>
      <c r="D545" s="4" t="s">
        <v>133</v>
      </c>
      <c r="F545" s="24" t="s">
        <v>53</v>
      </c>
      <c r="G545" s="8">
        <v>0.35138888888888892</v>
      </c>
      <c r="H545" s="9">
        <v>0.37013888888888885</v>
      </c>
      <c r="I545" s="57">
        <f t="shared" si="44"/>
        <v>26.999999999999904</v>
      </c>
      <c r="J545" s="10"/>
      <c r="K545" s="58" t="str">
        <f t="shared" si="45"/>
        <v/>
      </c>
      <c r="L545" s="10"/>
      <c r="M545" s="65" t="s">
        <v>54</v>
      </c>
      <c r="N545" s="65" t="s">
        <v>55</v>
      </c>
      <c r="O545" s="6" t="s">
        <v>112</v>
      </c>
      <c r="S545" s="6" t="s">
        <v>113</v>
      </c>
      <c r="U545" s="12" t="s">
        <v>90</v>
      </c>
      <c r="V545" s="9"/>
      <c r="W545" s="13">
        <v>0</v>
      </c>
      <c r="AA545" s="10"/>
      <c r="AC545" s="14"/>
      <c r="AD545" s="14"/>
      <c r="AF545" s="15"/>
      <c r="AJ545" s="11" t="s">
        <v>58</v>
      </c>
      <c r="AK545" s="10">
        <v>2000</v>
      </c>
      <c r="AL545" s="6" t="s">
        <v>59</v>
      </c>
      <c r="AM545" s="12">
        <v>1</v>
      </c>
      <c r="AN545" s="10" t="s">
        <v>111</v>
      </c>
      <c r="AO545" s="15" t="s">
        <v>79</v>
      </c>
      <c r="AQ545" s="14">
        <v>476624</v>
      </c>
      <c r="AR545" s="14">
        <v>6312229</v>
      </c>
      <c r="AS545" s="6" t="s">
        <v>1050</v>
      </c>
      <c r="AT545" s="1" t="s">
        <v>1050</v>
      </c>
      <c r="AU545" s="14">
        <v>476629</v>
      </c>
      <c r="AV545" s="14">
        <v>6312229</v>
      </c>
    </row>
    <row r="546" spans="1:50" s="6" customFormat="1" ht="15" customHeight="1">
      <c r="A546" s="6" t="s">
        <v>203</v>
      </c>
      <c r="B546" s="5">
        <v>41826</v>
      </c>
      <c r="C546" s="6" t="s">
        <v>51</v>
      </c>
      <c r="D546" s="1" t="s">
        <v>133</v>
      </c>
      <c r="F546" s="6" t="s">
        <v>53</v>
      </c>
      <c r="G546" s="8">
        <v>0.65277777777777779</v>
      </c>
      <c r="H546" s="9">
        <v>0.65902777777777777</v>
      </c>
      <c r="I546" s="57">
        <f t="shared" si="44"/>
        <v>8.999999999999968</v>
      </c>
      <c r="J546" s="10"/>
      <c r="K546" s="58" t="str">
        <f t="shared" si="45"/>
        <v/>
      </c>
      <c r="L546" s="10">
        <v>55</v>
      </c>
      <c r="M546" s="65" t="s">
        <v>54</v>
      </c>
      <c r="N546" s="65" t="s">
        <v>55</v>
      </c>
      <c r="O546" s="6" t="s">
        <v>268</v>
      </c>
      <c r="Q546" s="6" t="s">
        <v>268</v>
      </c>
      <c r="T546" s="23"/>
      <c r="U546" s="6" t="s">
        <v>429</v>
      </c>
      <c r="V546" s="9"/>
      <c r="W546" s="13">
        <v>0</v>
      </c>
      <c r="AA546" s="10"/>
      <c r="AC546" s="14"/>
      <c r="AD546" s="14"/>
      <c r="AJ546" s="6" t="s">
        <v>58</v>
      </c>
      <c r="AK546" s="10" t="s">
        <v>206</v>
      </c>
      <c r="AL546" s="6" t="s">
        <v>59</v>
      </c>
      <c r="AM546" s="6" t="s">
        <v>59</v>
      </c>
      <c r="AN546" s="10" t="s">
        <v>135</v>
      </c>
      <c r="AO546" s="6" t="s">
        <v>79</v>
      </c>
      <c r="AQ546" s="14" t="s">
        <v>1600</v>
      </c>
      <c r="AR546" s="14" t="s">
        <v>1173</v>
      </c>
      <c r="AS546" s="6" t="s">
        <v>515</v>
      </c>
      <c r="AU546" s="14" t="s">
        <v>1601</v>
      </c>
      <c r="AV546" s="14" t="s">
        <v>517</v>
      </c>
      <c r="AW546" s="6" t="s">
        <v>144</v>
      </c>
      <c r="AX546" s="6" t="s">
        <v>1602</v>
      </c>
    </row>
    <row r="547" spans="1:50" s="6" customFormat="1" ht="15" customHeight="1">
      <c r="A547" s="6" t="s">
        <v>203</v>
      </c>
      <c r="B547" s="5">
        <v>41826</v>
      </c>
      <c r="C547" s="6" t="s">
        <v>51</v>
      </c>
      <c r="D547" s="1" t="s">
        <v>133</v>
      </c>
      <c r="F547" s="6" t="s">
        <v>213</v>
      </c>
      <c r="G547" s="8">
        <v>0.66111111111111109</v>
      </c>
      <c r="H547" s="9">
        <v>0.6645833333333333</v>
      </c>
      <c r="I547" s="57">
        <f t="shared" si="44"/>
        <v>4.9999999999999822</v>
      </c>
      <c r="J547" s="10"/>
      <c r="K547" s="58" t="str">
        <f t="shared" si="45"/>
        <v/>
      </c>
      <c r="L547" s="10">
        <v>189</v>
      </c>
      <c r="M547" s="65" t="s">
        <v>54</v>
      </c>
      <c r="N547" s="65" t="s">
        <v>55</v>
      </c>
      <c r="O547" s="6" t="s">
        <v>260</v>
      </c>
      <c r="Q547" s="6" t="s">
        <v>911</v>
      </c>
      <c r="T547" s="23"/>
      <c r="U547" s="6" t="s">
        <v>387</v>
      </c>
      <c r="V547" s="9"/>
      <c r="W547" s="13">
        <v>0</v>
      </c>
      <c r="AA547" s="10"/>
      <c r="AC547" s="14"/>
      <c r="AD547" s="14"/>
      <c r="AJ547" s="6" t="s">
        <v>58</v>
      </c>
      <c r="AK547" s="10" t="s">
        <v>206</v>
      </c>
      <c r="AL547" s="6" t="s">
        <v>59</v>
      </c>
      <c r="AM547" s="6" t="s">
        <v>137</v>
      </c>
      <c r="AN547" s="10" t="s">
        <v>78</v>
      </c>
      <c r="AO547" s="6" t="s">
        <v>79</v>
      </c>
      <c r="AQ547" s="14" t="s">
        <v>1603</v>
      </c>
      <c r="AR547" s="14" t="s">
        <v>1604</v>
      </c>
      <c r="AS547" s="6" t="s">
        <v>515</v>
      </c>
      <c r="AU547" s="14" t="s">
        <v>1605</v>
      </c>
      <c r="AV547" s="14" t="s">
        <v>1606</v>
      </c>
      <c r="AW547" s="6" t="s">
        <v>144</v>
      </c>
      <c r="AX547" s="6" t="s">
        <v>1607</v>
      </c>
    </row>
    <row r="548" spans="1:50" s="6" customFormat="1" ht="15" customHeight="1">
      <c r="A548" s="1" t="s">
        <v>443</v>
      </c>
      <c r="B548" s="5">
        <v>41826</v>
      </c>
      <c r="C548" s="6" t="s">
        <v>51</v>
      </c>
      <c r="D548" s="1" t="s">
        <v>133</v>
      </c>
      <c r="E548" s="1"/>
      <c r="F548" s="1" t="s">
        <v>383</v>
      </c>
      <c r="G548" s="9">
        <v>0.70486111111111116</v>
      </c>
      <c r="H548" s="28" t="s">
        <v>1608</v>
      </c>
      <c r="I548" s="57">
        <f t="shared" si="44"/>
        <v>26.999999999999904</v>
      </c>
      <c r="J548" s="29"/>
      <c r="K548" s="58" t="str">
        <f t="shared" si="45"/>
        <v/>
      </c>
      <c r="L548" s="29">
        <v>11328</v>
      </c>
      <c r="M548" s="65" t="s">
        <v>54</v>
      </c>
      <c r="N548" s="65" t="s">
        <v>71</v>
      </c>
      <c r="O548" s="3" t="s">
        <v>445</v>
      </c>
      <c r="P548" s="1"/>
      <c r="Q548" s="1"/>
      <c r="R548" s="1"/>
      <c r="S548" s="1"/>
      <c r="T548" s="3" t="s">
        <v>446</v>
      </c>
      <c r="U548" s="1" t="s">
        <v>65</v>
      </c>
      <c r="V548" s="28"/>
      <c r="W548" s="13">
        <v>0</v>
      </c>
      <c r="X548" s="1"/>
      <c r="Y548" s="1"/>
      <c r="Z548" s="1"/>
      <c r="AA548" s="29"/>
      <c r="AB548" s="1"/>
      <c r="AC548" s="30"/>
      <c r="AD548" s="30"/>
      <c r="AE548" s="1"/>
      <c r="AF548" s="37"/>
      <c r="AG548" s="1"/>
      <c r="AH548" s="1"/>
      <c r="AI548" s="1"/>
      <c r="AJ548" s="1" t="s">
        <v>172</v>
      </c>
      <c r="AK548" s="29" t="s">
        <v>149</v>
      </c>
      <c r="AL548" s="1" t="s">
        <v>338</v>
      </c>
      <c r="AM548" s="1" t="s">
        <v>293</v>
      </c>
      <c r="AN548" s="29" t="s">
        <v>99</v>
      </c>
      <c r="AO548" s="37" t="s">
        <v>79</v>
      </c>
      <c r="AP548" s="1"/>
      <c r="AQ548" s="30">
        <v>472877</v>
      </c>
      <c r="AR548" s="30">
        <v>6354752</v>
      </c>
      <c r="AS548" s="1" t="s">
        <v>1609</v>
      </c>
      <c r="AT548" s="1"/>
      <c r="AU548" s="30">
        <v>471495</v>
      </c>
      <c r="AV548" s="30">
        <v>6355480</v>
      </c>
      <c r="AW548" s="1"/>
      <c r="AX548" s="1"/>
    </row>
    <row r="549" spans="1:50" s="6" customFormat="1" ht="15" customHeight="1">
      <c r="A549" s="1" t="s">
        <v>443</v>
      </c>
      <c r="B549" s="5">
        <v>41826</v>
      </c>
      <c r="C549" s="6" t="s">
        <v>51</v>
      </c>
      <c r="D549" s="7" t="s">
        <v>52</v>
      </c>
      <c r="E549" s="1" t="s">
        <v>616</v>
      </c>
      <c r="F549" s="1" t="s">
        <v>383</v>
      </c>
      <c r="G549" s="9">
        <v>0.72638888888888886</v>
      </c>
      <c r="H549" s="28" t="s">
        <v>1610</v>
      </c>
      <c r="I549" s="57">
        <f t="shared" si="44"/>
        <v>14.00000000000011</v>
      </c>
      <c r="J549" s="29">
        <v>223500</v>
      </c>
      <c r="K549" s="58">
        <f t="shared" si="45"/>
        <v>22.35</v>
      </c>
      <c r="L549" s="29"/>
      <c r="M549" s="65" t="s">
        <v>54</v>
      </c>
      <c r="N549" s="65" t="s">
        <v>71</v>
      </c>
      <c r="O549" s="3" t="s">
        <v>445</v>
      </c>
      <c r="P549" s="1"/>
      <c r="Q549" s="1"/>
      <c r="R549" s="1"/>
      <c r="S549" s="1"/>
      <c r="T549" s="3" t="s">
        <v>446</v>
      </c>
      <c r="U549" s="1" t="s">
        <v>65</v>
      </c>
      <c r="V549" s="28"/>
      <c r="W549" s="13">
        <v>0</v>
      </c>
      <c r="X549" s="1"/>
      <c r="Y549" s="1"/>
      <c r="Z549" s="1"/>
      <c r="AA549" s="29"/>
      <c r="AB549" s="1"/>
      <c r="AC549" s="30"/>
      <c r="AD549" s="30"/>
      <c r="AE549" s="1"/>
      <c r="AF549" s="1"/>
      <c r="AG549" s="1"/>
      <c r="AH549" s="1"/>
      <c r="AI549" s="1"/>
      <c r="AJ549" s="1" t="s">
        <v>172</v>
      </c>
      <c r="AK549" s="29" t="s">
        <v>149</v>
      </c>
      <c r="AL549" s="1" t="s">
        <v>338</v>
      </c>
      <c r="AM549" s="1" t="s">
        <v>293</v>
      </c>
      <c r="AN549" s="29" t="s">
        <v>99</v>
      </c>
      <c r="AO549" s="1" t="s">
        <v>79</v>
      </c>
      <c r="AP549" s="1"/>
      <c r="AQ549" s="30">
        <v>471676</v>
      </c>
      <c r="AR549" s="30">
        <v>6355240</v>
      </c>
      <c r="AS549" s="1" t="s">
        <v>1257</v>
      </c>
      <c r="AT549" s="1"/>
      <c r="AU549" s="30">
        <v>471676</v>
      </c>
      <c r="AV549" s="30">
        <v>6355240</v>
      </c>
      <c r="AW549" s="1"/>
      <c r="AX549" s="1"/>
    </row>
    <row r="550" spans="1:50" s="6" customFormat="1" ht="15" customHeight="1">
      <c r="A550" s="7" t="s">
        <v>132</v>
      </c>
      <c r="B550" s="5">
        <v>41827</v>
      </c>
      <c r="C550" s="7" t="s">
        <v>51</v>
      </c>
      <c r="D550" s="1" t="s">
        <v>133</v>
      </c>
      <c r="E550" s="7"/>
      <c r="F550" s="7" t="s">
        <v>53</v>
      </c>
      <c r="G550" s="8">
        <v>0.2951388888888889</v>
      </c>
      <c r="H550" s="9">
        <v>0.38055555555555554</v>
      </c>
      <c r="I550" s="57">
        <f t="shared" si="44"/>
        <v>122.99999999999996</v>
      </c>
      <c r="J550" s="10"/>
      <c r="K550" s="58" t="str">
        <f t="shared" si="45"/>
        <v/>
      </c>
      <c r="L550" s="10">
        <v>1860</v>
      </c>
      <c r="M550" s="65" t="s">
        <v>54</v>
      </c>
      <c r="N550" s="65" t="s">
        <v>55</v>
      </c>
      <c r="O550" s="7" t="s">
        <v>182</v>
      </c>
      <c r="P550" s="7" t="s">
        <v>182</v>
      </c>
      <c r="Q550" s="7"/>
      <c r="R550" s="7"/>
      <c r="S550" s="7"/>
      <c r="T550" s="7"/>
      <c r="U550" s="7" t="s">
        <v>399</v>
      </c>
      <c r="V550" s="9"/>
      <c r="W550" s="13">
        <v>0</v>
      </c>
      <c r="X550" s="7"/>
      <c r="Y550" s="7"/>
      <c r="Z550" s="7"/>
      <c r="AA550" s="10"/>
      <c r="AB550" s="7"/>
      <c r="AC550" s="14"/>
      <c r="AD550" s="14"/>
      <c r="AE550" s="7"/>
      <c r="AF550" s="7"/>
      <c r="AG550" s="7"/>
      <c r="AH550" s="7"/>
      <c r="AI550" s="7"/>
      <c r="AJ550" s="7" t="s">
        <v>172</v>
      </c>
      <c r="AK550" s="10" t="s">
        <v>149</v>
      </c>
      <c r="AL550" s="7" t="s">
        <v>59</v>
      </c>
      <c r="AM550" s="7" t="s">
        <v>137</v>
      </c>
      <c r="AN550" s="10" t="s">
        <v>102</v>
      </c>
      <c r="AO550" s="7" t="s">
        <v>79</v>
      </c>
      <c r="AP550" s="7"/>
      <c r="AQ550" s="14" t="s">
        <v>1611</v>
      </c>
      <c r="AR550" s="14" t="s">
        <v>1612</v>
      </c>
      <c r="AS550" s="1" t="s">
        <v>440</v>
      </c>
      <c r="AT550" s="7"/>
      <c r="AU550" s="14" t="s">
        <v>1613</v>
      </c>
      <c r="AV550" s="14" t="s">
        <v>1614</v>
      </c>
      <c r="AW550" s="7" t="s">
        <v>144</v>
      </c>
      <c r="AX550" s="7" t="s">
        <v>453</v>
      </c>
    </row>
    <row r="551" spans="1:50" s="6" customFormat="1" ht="15" customHeight="1">
      <c r="A551" s="6" t="s">
        <v>50</v>
      </c>
      <c r="B551" s="5">
        <v>41827</v>
      </c>
      <c r="C551" s="6" t="s">
        <v>51</v>
      </c>
      <c r="D551" s="4" t="s">
        <v>133</v>
      </c>
      <c r="F551" s="6" t="s">
        <v>383</v>
      </c>
      <c r="G551" s="8">
        <v>0.38958333333333334</v>
      </c>
      <c r="H551" s="9">
        <v>0.39652777777777781</v>
      </c>
      <c r="I551" s="57">
        <f t="shared" si="44"/>
        <v>10.000000000000044</v>
      </c>
      <c r="J551" s="10"/>
      <c r="K551" s="58" t="str">
        <f t="shared" si="45"/>
        <v/>
      </c>
      <c r="L551" s="10"/>
      <c r="M551" s="65" t="s">
        <v>54</v>
      </c>
      <c r="N551" s="65" t="s">
        <v>55</v>
      </c>
      <c r="O551" s="6" t="s">
        <v>80</v>
      </c>
      <c r="S551" s="6" t="s">
        <v>81</v>
      </c>
      <c r="U551" s="12" t="s">
        <v>65</v>
      </c>
      <c r="V551" s="9"/>
      <c r="W551" s="13">
        <v>0</v>
      </c>
      <c r="AA551" s="10"/>
      <c r="AC551" s="14"/>
      <c r="AD551" s="14"/>
      <c r="AF551" s="15"/>
      <c r="AJ551" s="11" t="s">
        <v>58</v>
      </c>
      <c r="AK551" s="10">
        <v>2000</v>
      </c>
      <c r="AL551" s="17" t="s">
        <v>59</v>
      </c>
      <c r="AM551" s="12">
        <v>2</v>
      </c>
      <c r="AN551" s="34" t="s">
        <v>71</v>
      </c>
      <c r="AO551" s="33" t="s">
        <v>79</v>
      </c>
      <c r="AQ551" s="14">
        <v>470535</v>
      </c>
      <c r="AR551" s="14">
        <v>6315872</v>
      </c>
      <c r="AS551" s="17" t="s">
        <v>92</v>
      </c>
      <c r="AT551" s="6" t="s">
        <v>125</v>
      </c>
      <c r="AU551" s="14">
        <v>470818</v>
      </c>
      <c r="AV551" s="14">
        <v>6316604</v>
      </c>
    </row>
    <row r="552" spans="1:50" s="6" customFormat="1" ht="15" customHeight="1">
      <c r="A552" s="6" t="s">
        <v>50</v>
      </c>
      <c r="B552" s="5">
        <v>41827</v>
      </c>
      <c r="C552" s="6" t="s">
        <v>51</v>
      </c>
      <c r="D552" s="4" t="s">
        <v>133</v>
      </c>
      <c r="F552" s="24" t="s">
        <v>53</v>
      </c>
      <c r="G552" s="8">
        <v>0.44236111111111115</v>
      </c>
      <c r="H552" s="9">
        <v>0.45</v>
      </c>
      <c r="I552" s="57">
        <f t="shared" si="44"/>
        <v>10.999999999999961</v>
      </c>
      <c r="J552" s="10"/>
      <c r="K552" s="58" t="str">
        <f t="shared" si="45"/>
        <v/>
      </c>
      <c r="L552" s="10"/>
      <c r="M552" s="65" t="s">
        <v>54</v>
      </c>
      <c r="N552" s="65" t="s">
        <v>55</v>
      </c>
      <c r="O552" s="6" t="s">
        <v>88</v>
      </c>
      <c r="S552" s="6" t="s">
        <v>89</v>
      </c>
      <c r="U552" s="12" t="s">
        <v>65</v>
      </c>
      <c r="V552" s="9"/>
      <c r="W552" s="13">
        <v>0</v>
      </c>
      <c r="AA552" s="10"/>
      <c r="AC552" s="14"/>
      <c r="AD552" s="14"/>
      <c r="AF552" s="15"/>
      <c r="AJ552" s="11" t="s">
        <v>58</v>
      </c>
      <c r="AK552" s="10">
        <v>2000</v>
      </c>
      <c r="AL552" s="6" t="s">
        <v>59</v>
      </c>
      <c r="AM552" s="12">
        <v>2</v>
      </c>
      <c r="AN552" s="10" t="s">
        <v>71</v>
      </c>
      <c r="AO552" s="15" t="s">
        <v>79</v>
      </c>
      <c r="AQ552" s="14">
        <v>474516</v>
      </c>
      <c r="AR552" s="14">
        <v>6317413</v>
      </c>
      <c r="AS552" s="17" t="s">
        <v>192</v>
      </c>
      <c r="AT552" s="35" t="s">
        <v>1615</v>
      </c>
      <c r="AU552" s="14">
        <v>473961</v>
      </c>
      <c r="AV552" s="14">
        <v>6316995</v>
      </c>
    </row>
    <row r="553" spans="1:50" s="6" customFormat="1" ht="15" customHeight="1">
      <c r="A553" s="7" t="s">
        <v>203</v>
      </c>
      <c r="B553" s="5">
        <v>41827</v>
      </c>
      <c r="C553" s="7" t="s">
        <v>406</v>
      </c>
      <c r="D553" s="4" t="s">
        <v>407</v>
      </c>
      <c r="E553" s="7"/>
      <c r="F553" s="7"/>
      <c r="G553" s="8"/>
      <c r="H553" s="9"/>
      <c r="I553" s="57"/>
      <c r="J553" s="10"/>
      <c r="K553" s="59" t="str">
        <f>IF(J553&gt;0,J553/1000,"")</f>
        <v/>
      </c>
      <c r="L553" s="10"/>
      <c r="M553" s="65" t="s">
        <v>54</v>
      </c>
      <c r="N553" s="65" t="s">
        <v>55</v>
      </c>
      <c r="O553" s="6" t="s">
        <v>408</v>
      </c>
      <c r="P553" s="7"/>
      <c r="Q553" s="7" t="s">
        <v>424</v>
      </c>
      <c r="R553" s="7"/>
      <c r="S553" s="7"/>
      <c r="T553" s="7"/>
      <c r="U553" s="7" t="s">
        <v>135</v>
      </c>
      <c r="V553" s="9">
        <v>0.57291666666666663</v>
      </c>
      <c r="W553" s="13">
        <v>1</v>
      </c>
      <c r="X553" s="7" t="s">
        <v>698</v>
      </c>
      <c r="Y553" s="1" t="s">
        <v>485</v>
      </c>
      <c r="Z553" s="1" t="s">
        <v>412</v>
      </c>
      <c r="AA553" s="10" t="s">
        <v>206</v>
      </c>
      <c r="AB553" s="7"/>
      <c r="AC553" s="14" t="s">
        <v>1180</v>
      </c>
      <c r="AD553" s="14" t="s">
        <v>1616</v>
      </c>
      <c r="AE553" s="7" t="s">
        <v>416</v>
      </c>
      <c r="AF553" s="7" t="s">
        <v>135</v>
      </c>
      <c r="AG553" s="7" t="s">
        <v>416</v>
      </c>
      <c r="AH553" s="7" t="s">
        <v>144</v>
      </c>
      <c r="AI553" s="7" t="s">
        <v>1617</v>
      </c>
      <c r="AJ553" s="7" t="s">
        <v>172</v>
      </c>
      <c r="AK553" s="10"/>
      <c r="AL553" s="7" t="s">
        <v>59</v>
      </c>
      <c r="AM553" s="7" t="s">
        <v>137</v>
      </c>
      <c r="AN553" s="10" t="s">
        <v>78</v>
      </c>
      <c r="AO553" s="7" t="s">
        <v>79</v>
      </c>
      <c r="AP553" s="7"/>
      <c r="AQ553" s="14"/>
      <c r="AR553" s="14"/>
      <c r="AT553" s="7"/>
      <c r="AU553" s="14"/>
      <c r="AV553" s="14"/>
      <c r="AW553" s="7"/>
      <c r="AX553" s="7"/>
    </row>
    <row r="554" spans="1:50" s="6" customFormat="1" ht="15" customHeight="1">
      <c r="A554" s="7" t="s">
        <v>132</v>
      </c>
      <c r="B554" s="5">
        <v>41828</v>
      </c>
      <c r="C554" s="7" t="s">
        <v>51</v>
      </c>
      <c r="D554" s="1" t="s">
        <v>133</v>
      </c>
      <c r="E554" s="7"/>
      <c r="F554" s="7" t="s">
        <v>53</v>
      </c>
      <c r="G554" s="8">
        <v>0.35000000000000003</v>
      </c>
      <c r="H554" s="9">
        <v>0.35833333333333334</v>
      </c>
      <c r="I554" s="57">
        <f t="shared" ref="I554:I585" si="46">IF((H554-G554)*24*60&lt;0,"",(H554-G554)*24*60)</f>
        <v>11.999999999999957</v>
      </c>
      <c r="J554" s="10"/>
      <c r="K554" s="58" t="str">
        <f t="shared" ref="K554:K585" si="47">IF(J554&gt;0,J554/10000,"")</f>
        <v/>
      </c>
      <c r="L554" s="10">
        <v>106</v>
      </c>
      <c r="M554" s="65" t="s">
        <v>54</v>
      </c>
      <c r="N554" s="65" t="s">
        <v>55</v>
      </c>
      <c r="O554" s="7" t="s">
        <v>231</v>
      </c>
      <c r="P554" s="7" t="s">
        <v>231</v>
      </c>
      <c r="Q554" s="7"/>
      <c r="R554" s="7"/>
      <c r="S554" s="7"/>
      <c r="T554" s="7"/>
      <c r="U554" s="7" t="s">
        <v>429</v>
      </c>
      <c r="V554" s="9"/>
      <c r="W554" s="13">
        <v>0</v>
      </c>
      <c r="X554" s="7"/>
      <c r="Y554" s="7"/>
      <c r="Z554" s="7"/>
      <c r="AA554" s="10"/>
      <c r="AB554" s="7"/>
      <c r="AC554" s="14"/>
      <c r="AD554" s="14"/>
      <c r="AE554" s="7"/>
      <c r="AF554" s="7"/>
      <c r="AG554" s="7"/>
      <c r="AH554" s="7"/>
      <c r="AI554" s="7"/>
      <c r="AJ554" s="7" t="s">
        <v>58</v>
      </c>
      <c r="AK554" s="10" t="s">
        <v>149</v>
      </c>
      <c r="AL554" s="7" t="s">
        <v>59</v>
      </c>
      <c r="AM554" s="7" t="s">
        <v>59</v>
      </c>
      <c r="AN554" s="10" t="s">
        <v>135</v>
      </c>
      <c r="AO554" s="7" t="s">
        <v>79</v>
      </c>
      <c r="AP554" s="7"/>
      <c r="AQ554" s="14" t="s">
        <v>1618</v>
      </c>
      <c r="AR554" s="14" t="s">
        <v>1619</v>
      </c>
      <c r="AS554" s="6" t="s">
        <v>62</v>
      </c>
      <c r="AT554" s="7"/>
      <c r="AU554" s="14" t="s">
        <v>1060</v>
      </c>
      <c r="AV554" s="14" t="s">
        <v>1620</v>
      </c>
      <c r="AW554" s="7" t="s">
        <v>144</v>
      </c>
      <c r="AX554" s="7" t="s">
        <v>1621</v>
      </c>
    </row>
    <row r="555" spans="1:50" s="6" customFormat="1" ht="15" customHeight="1">
      <c r="A555" s="6" t="s">
        <v>50</v>
      </c>
      <c r="B555" s="5">
        <v>41828</v>
      </c>
      <c r="C555" s="6" t="s">
        <v>51</v>
      </c>
      <c r="D555" s="4" t="s">
        <v>133</v>
      </c>
      <c r="F555" s="24" t="s">
        <v>53</v>
      </c>
      <c r="G555" s="8">
        <v>0.35555555555555557</v>
      </c>
      <c r="H555" s="9">
        <v>0.35972222222222222</v>
      </c>
      <c r="I555" s="57">
        <f t="shared" si="46"/>
        <v>5.9999999999999787</v>
      </c>
      <c r="J555" s="10"/>
      <c r="K555" s="58" t="str">
        <f t="shared" si="47"/>
        <v/>
      </c>
      <c r="L555" s="10"/>
      <c r="M555" s="65" t="s">
        <v>54</v>
      </c>
      <c r="N555" s="65" t="s">
        <v>71</v>
      </c>
      <c r="O555" s="6" t="s">
        <v>130</v>
      </c>
      <c r="S555" s="6" t="s">
        <v>131</v>
      </c>
      <c r="U555" s="12" t="s">
        <v>65</v>
      </c>
      <c r="V555" s="9"/>
      <c r="W555" s="13">
        <v>0</v>
      </c>
      <c r="AA555" s="10"/>
      <c r="AC555" s="14"/>
      <c r="AD555" s="14"/>
      <c r="AF555" s="15"/>
      <c r="AJ555" s="11" t="s">
        <v>58</v>
      </c>
      <c r="AK555" s="10">
        <v>2000</v>
      </c>
      <c r="AL555" s="6" t="s">
        <v>59</v>
      </c>
      <c r="AM555" s="12">
        <v>2</v>
      </c>
      <c r="AN555" s="10" t="s">
        <v>71</v>
      </c>
      <c r="AO555" s="15" t="s">
        <v>79</v>
      </c>
      <c r="AQ555" s="14">
        <v>479750</v>
      </c>
      <c r="AR555" s="14">
        <v>6309416</v>
      </c>
      <c r="AS555" s="17" t="s">
        <v>159</v>
      </c>
      <c r="AT555" s="35" t="s">
        <v>192</v>
      </c>
      <c r="AU555" s="14">
        <v>480120</v>
      </c>
      <c r="AV555" s="14">
        <v>6309303</v>
      </c>
    </row>
    <row r="556" spans="1:50" s="6" customFormat="1" ht="15" customHeight="1">
      <c r="A556" s="7" t="s">
        <v>132</v>
      </c>
      <c r="B556" s="5">
        <v>41828</v>
      </c>
      <c r="C556" s="7" t="s">
        <v>51</v>
      </c>
      <c r="D556" s="1" t="s">
        <v>133</v>
      </c>
      <c r="E556" s="7"/>
      <c r="F556" s="7" t="s">
        <v>53</v>
      </c>
      <c r="G556" s="8">
        <v>0.36041666666666666</v>
      </c>
      <c r="H556" s="9">
        <v>0.36388888888888887</v>
      </c>
      <c r="I556" s="57">
        <f t="shared" si="46"/>
        <v>4.9999999999999822</v>
      </c>
      <c r="J556" s="10"/>
      <c r="K556" s="58" t="str">
        <f t="shared" si="47"/>
        <v/>
      </c>
      <c r="L556" s="10">
        <v>74</v>
      </c>
      <c r="M556" s="65" t="s">
        <v>54</v>
      </c>
      <c r="N556" s="65" t="s">
        <v>55</v>
      </c>
      <c r="O556" s="7" t="s">
        <v>238</v>
      </c>
      <c r="P556" s="7" t="s">
        <v>238</v>
      </c>
      <c r="Q556" s="7"/>
      <c r="R556" s="7"/>
      <c r="S556" s="7"/>
      <c r="T556" s="7"/>
      <c r="U556" s="7" t="s">
        <v>261</v>
      </c>
      <c r="V556" s="9"/>
      <c r="W556" s="13">
        <v>0</v>
      </c>
      <c r="X556" s="7"/>
      <c r="Y556" s="7"/>
      <c r="Z556" s="7"/>
      <c r="AA556" s="10"/>
      <c r="AB556" s="7"/>
      <c r="AC556" s="14"/>
      <c r="AD556" s="14"/>
      <c r="AE556" s="7"/>
      <c r="AF556" s="7"/>
      <c r="AG556" s="7"/>
      <c r="AH556" s="7"/>
      <c r="AI556" s="7"/>
      <c r="AJ556" s="7" t="s">
        <v>58</v>
      </c>
      <c r="AK556" s="10" t="s">
        <v>149</v>
      </c>
      <c r="AL556" s="7" t="s">
        <v>59</v>
      </c>
      <c r="AM556" s="7" t="s">
        <v>59</v>
      </c>
      <c r="AN556" s="10" t="s">
        <v>135</v>
      </c>
      <c r="AO556" s="7" t="s">
        <v>79</v>
      </c>
      <c r="AP556" s="7"/>
      <c r="AQ556" s="14" t="s">
        <v>772</v>
      </c>
      <c r="AR556" s="14" t="s">
        <v>244</v>
      </c>
      <c r="AS556" s="6" t="s">
        <v>62</v>
      </c>
      <c r="AT556" s="7"/>
      <c r="AU556" s="14" t="s">
        <v>772</v>
      </c>
      <c r="AV556" s="14" t="s">
        <v>1622</v>
      </c>
      <c r="AW556" s="7" t="s">
        <v>144</v>
      </c>
      <c r="AX556" s="7" t="s">
        <v>1623</v>
      </c>
    </row>
    <row r="557" spans="1:50" s="6" customFormat="1" ht="15" customHeight="1">
      <c r="A557" s="6" t="s">
        <v>50</v>
      </c>
      <c r="B557" s="5">
        <v>41828</v>
      </c>
      <c r="C557" s="6" t="s">
        <v>51</v>
      </c>
      <c r="D557" s="4" t="s">
        <v>133</v>
      </c>
      <c r="F557" s="24" t="s">
        <v>53</v>
      </c>
      <c r="G557" s="8">
        <v>0.36736111111111108</v>
      </c>
      <c r="H557" s="9">
        <v>0.375</v>
      </c>
      <c r="I557" s="57">
        <f t="shared" si="46"/>
        <v>11.000000000000041</v>
      </c>
      <c r="J557" s="10"/>
      <c r="K557" s="58" t="str">
        <f t="shared" si="47"/>
        <v/>
      </c>
      <c r="L557" s="10"/>
      <c r="M557" s="65" t="s">
        <v>54</v>
      </c>
      <c r="N557" s="65" t="s">
        <v>71</v>
      </c>
      <c r="O557" s="6" t="s">
        <v>127</v>
      </c>
      <c r="S557" s="6" t="s">
        <v>128</v>
      </c>
      <c r="U557" s="12" t="s">
        <v>65</v>
      </c>
      <c r="V557" s="9"/>
      <c r="W557" s="13">
        <v>0</v>
      </c>
      <c r="AA557" s="10"/>
      <c r="AC557" s="14"/>
      <c r="AD557" s="14"/>
      <c r="AF557" s="15"/>
      <c r="AJ557" s="11" t="s">
        <v>58</v>
      </c>
      <c r="AK557" s="10">
        <v>2000</v>
      </c>
      <c r="AL557" s="6" t="s">
        <v>59</v>
      </c>
      <c r="AM557" s="12">
        <v>2</v>
      </c>
      <c r="AN557" s="10" t="s">
        <v>71</v>
      </c>
      <c r="AO557" s="15" t="s">
        <v>79</v>
      </c>
      <c r="AQ557" s="14">
        <v>478763</v>
      </c>
      <c r="AR557" s="14">
        <v>6309473</v>
      </c>
      <c r="AS557" s="17" t="s">
        <v>1396</v>
      </c>
      <c r="AT557" s="35" t="s">
        <v>1624</v>
      </c>
      <c r="AU557" s="14">
        <v>479024</v>
      </c>
      <c r="AV557" s="14">
        <v>6309471</v>
      </c>
    </row>
    <row r="558" spans="1:50" s="6" customFormat="1" ht="15" customHeight="1">
      <c r="A558" s="7" t="s">
        <v>132</v>
      </c>
      <c r="B558" s="5">
        <v>41828</v>
      </c>
      <c r="C558" s="7" t="s">
        <v>51</v>
      </c>
      <c r="D558" s="1" t="s">
        <v>133</v>
      </c>
      <c r="E558" s="7"/>
      <c r="F558" s="7" t="s">
        <v>53</v>
      </c>
      <c r="G558" s="8">
        <v>0.36805555555555558</v>
      </c>
      <c r="H558" s="9">
        <v>0.375</v>
      </c>
      <c r="I558" s="57">
        <f t="shared" si="46"/>
        <v>9.9999999999999645</v>
      </c>
      <c r="J558" s="10"/>
      <c r="K558" s="58" t="str">
        <f t="shared" si="47"/>
        <v/>
      </c>
      <c r="L558" s="10">
        <v>541</v>
      </c>
      <c r="M558" s="65" t="s">
        <v>54</v>
      </c>
      <c r="N558" s="65" t="s">
        <v>55</v>
      </c>
      <c r="O558" s="7" t="s">
        <v>253</v>
      </c>
      <c r="P558" s="7" t="s">
        <v>253</v>
      </c>
      <c r="Q558" s="7"/>
      <c r="R558" s="7"/>
      <c r="S558" s="7"/>
      <c r="T558" s="7"/>
      <c r="U558" s="7" t="s">
        <v>205</v>
      </c>
      <c r="V558" s="9"/>
      <c r="W558" s="13">
        <v>0</v>
      </c>
      <c r="X558" s="7"/>
      <c r="Y558" s="7"/>
      <c r="Z558" s="7"/>
      <c r="AA558" s="10"/>
      <c r="AB558" s="7"/>
      <c r="AC558" s="14"/>
      <c r="AD558" s="14"/>
      <c r="AE558" s="7"/>
      <c r="AF558" s="7"/>
      <c r="AG558" s="7"/>
      <c r="AH558" s="7"/>
      <c r="AI558" s="7"/>
      <c r="AJ558" s="7" t="s">
        <v>58</v>
      </c>
      <c r="AK558" s="10" t="s">
        <v>149</v>
      </c>
      <c r="AL558" s="7" t="s">
        <v>59</v>
      </c>
      <c r="AM558" s="7" t="s">
        <v>59</v>
      </c>
      <c r="AN558" s="10" t="s">
        <v>135</v>
      </c>
      <c r="AO558" s="7" t="s">
        <v>79</v>
      </c>
      <c r="AP558" s="7"/>
      <c r="AQ558" s="14" t="s">
        <v>1625</v>
      </c>
      <c r="AR558" s="14" t="s">
        <v>1626</v>
      </c>
      <c r="AS558" s="6" t="s">
        <v>336</v>
      </c>
      <c r="AT558" s="7"/>
      <c r="AU558" s="14" t="s">
        <v>1064</v>
      </c>
      <c r="AV558" s="14" t="s">
        <v>1627</v>
      </c>
      <c r="AW558" s="7" t="s">
        <v>144</v>
      </c>
      <c r="AX558" s="7" t="s">
        <v>398</v>
      </c>
    </row>
    <row r="559" spans="1:50" s="6" customFormat="1" ht="15" customHeight="1">
      <c r="A559" s="7" t="s">
        <v>132</v>
      </c>
      <c r="B559" s="5">
        <v>41828</v>
      </c>
      <c r="C559" s="7" t="s">
        <v>51</v>
      </c>
      <c r="D559" s="1" t="s">
        <v>133</v>
      </c>
      <c r="E559" s="7"/>
      <c r="F559" s="7" t="s">
        <v>53</v>
      </c>
      <c r="G559" s="8">
        <v>0.37777777777777777</v>
      </c>
      <c r="H559" s="9">
        <v>0.38958333333333334</v>
      </c>
      <c r="I559" s="57">
        <f t="shared" si="46"/>
        <v>17.000000000000021</v>
      </c>
      <c r="J559" s="10"/>
      <c r="K559" s="58" t="str">
        <f t="shared" si="47"/>
        <v/>
      </c>
      <c r="L559" s="10">
        <v>541</v>
      </c>
      <c r="M559" s="65" t="s">
        <v>54</v>
      </c>
      <c r="N559" s="65" t="s">
        <v>55</v>
      </c>
      <c r="O559" s="7" t="s">
        <v>253</v>
      </c>
      <c r="P559" s="7" t="s">
        <v>253</v>
      </c>
      <c r="Q559" s="7"/>
      <c r="R559" s="7"/>
      <c r="S559" s="7"/>
      <c r="T559" s="7"/>
      <c r="U559" s="7" t="s">
        <v>205</v>
      </c>
      <c r="V559" s="9"/>
      <c r="W559" s="13">
        <v>0</v>
      </c>
      <c r="X559" s="7"/>
      <c r="Y559" s="7"/>
      <c r="Z559" s="7"/>
      <c r="AA559" s="10"/>
      <c r="AB559" s="7"/>
      <c r="AC559" s="14"/>
      <c r="AD559" s="14"/>
      <c r="AE559" s="7"/>
      <c r="AF559" s="7"/>
      <c r="AG559" s="7"/>
      <c r="AH559" s="7"/>
      <c r="AI559" s="7"/>
      <c r="AJ559" s="7" t="s">
        <v>58</v>
      </c>
      <c r="AK559" s="10" t="s">
        <v>149</v>
      </c>
      <c r="AL559" s="7" t="s">
        <v>59</v>
      </c>
      <c r="AM559" s="7" t="s">
        <v>59</v>
      </c>
      <c r="AN559" s="10" t="s">
        <v>135</v>
      </c>
      <c r="AO559" s="7" t="s">
        <v>79</v>
      </c>
      <c r="AP559" s="7"/>
      <c r="AQ559" s="14" t="s">
        <v>400</v>
      </c>
      <c r="AR559" s="14" t="s">
        <v>1628</v>
      </c>
      <c r="AS559" s="1" t="s">
        <v>440</v>
      </c>
      <c r="AT559" s="7"/>
      <c r="AU559" s="14" t="s">
        <v>257</v>
      </c>
      <c r="AV559" s="14" t="s">
        <v>1629</v>
      </c>
      <c r="AW559" s="7" t="s">
        <v>144</v>
      </c>
      <c r="AX559" s="7" t="s">
        <v>404</v>
      </c>
    </row>
    <row r="560" spans="1:50" s="6" customFormat="1" ht="15" customHeight="1">
      <c r="A560" s="6" t="s">
        <v>50</v>
      </c>
      <c r="B560" s="5">
        <v>41828</v>
      </c>
      <c r="C560" s="6" t="s">
        <v>51</v>
      </c>
      <c r="D560" s="4" t="s">
        <v>133</v>
      </c>
      <c r="F560" s="24" t="s">
        <v>53</v>
      </c>
      <c r="G560" s="8">
        <v>0.37986111111111115</v>
      </c>
      <c r="H560" s="9">
        <v>0.39027777777777778</v>
      </c>
      <c r="I560" s="57">
        <f t="shared" si="46"/>
        <v>14.999999999999947</v>
      </c>
      <c r="J560" s="10"/>
      <c r="K560" s="58" t="str">
        <f t="shared" si="47"/>
        <v/>
      </c>
      <c r="L560" s="10"/>
      <c r="M560" s="65" t="s">
        <v>54</v>
      </c>
      <c r="N560" s="65" t="s">
        <v>71</v>
      </c>
      <c r="O560" s="6" t="s">
        <v>170</v>
      </c>
      <c r="S560" s="6" t="s">
        <v>171</v>
      </c>
      <c r="U560" s="12" t="s">
        <v>65</v>
      </c>
      <c r="V560" s="9"/>
      <c r="W560" s="13">
        <v>0</v>
      </c>
      <c r="AA560" s="10"/>
      <c r="AC560" s="14"/>
      <c r="AD560" s="14"/>
      <c r="AF560" s="15"/>
      <c r="AJ560" s="11" t="s">
        <v>58</v>
      </c>
      <c r="AK560" s="10">
        <v>2000</v>
      </c>
      <c r="AL560" s="6" t="s">
        <v>59</v>
      </c>
      <c r="AM560" s="12">
        <v>2</v>
      </c>
      <c r="AN560" s="10" t="s">
        <v>71</v>
      </c>
      <c r="AO560" s="15" t="s">
        <v>79</v>
      </c>
      <c r="AQ560" s="14">
        <v>479720</v>
      </c>
      <c r="AR560" s="14">
        <v>6308164</v>
      </c>
      <c r="AS560" s="17" t="s">
        <v>1630</v>
      </c>
      <c r="AT560" s="35" t="s">
        <v>1631</v>
      </c>
      <c r="AU560" s="14">
        <v>480039</v>
      </c>
      <c r="AV560" s="14">
        <v>6308631</v>
      </c>
    </row>
    <row r="561" spans="1:50" s="6" customFormat="1" ht="15" customHeight="1">
      <c r="A561" s="4" t="s">
        <v>50</v>
      </c>
      <c r="B561" s="5">
        <v>41828</v>
      </c>
      <c r="C561" s="6" t="s">
        <v>51</v>
      </c>
      <c r="D561" s="4" t="s">
        <v>133</v>
      </c>
      <c r="F561" s="24" t="s">
        <v>53</v>
      </c>
      <c r="G561" s="8">
        <v>0.43263888888888885</v>
      </c>
      <c r="H561" s="9">
        <v>0.44513888888888892</v>
      </c>
      <c r="I561" s="57">
        <f t="shared" si="46"/>
        <v>18.000000000000096</v>
      </c>
      <c r="J561" s="10"/>
      <c r="K561" s="58" t="str">
        <f t="shared" si="47"/>
        <v/>
      </c>
      <c r="L561" s="10"/>
      <c r="M561" s="65" t="s">
        <v>54</v>
      </c>
      <c r="N561" s="65" t="s">
        <v>71</v>
      </c>
      <c r="O561" s="6" t="s">
        <v>174</v>
      </c>
      <c r="S561" s="6" t="s">
        <v>175</v>
      </c>
      <c r="U561" s="12" t="s">
        <v>87</v>
      </c>
      <c r="V561" s="9"/>
      <c r="W561" s="13">
        <v>0</v>
      </c>
      <c r="AA561" s="10"/>
      <c r="AC561" s="14"/>
      <c r="AD561" s="14"/>
      <c r="AF561" s="15"/>
      <c r="AJ561" s="11" t="s">
        <v>58</v>
      </c>
      <c r="AK561" s="10">
        <v>2000</v>
      </c>
      <c r="AL561" s="6" t="s">
        <v>59</v>
      </c>
      <c r="AM561" s="12">
        <v>2</v>
      </c>
      <c r="AN561" s="10" t="s">
        <v>71</v>
      </c>
      <c r="AO561" s="15" t="s">
        <v>79</v>
      </c>
      <c r="AQ561" s="14">
        <v>479748</v>
      </c>
      <c r="AR561" s="14">
        <v>6308070</v>
      </c>
      <c r="AS561" s="1" t="s">
        <v>395</v>
      </c>
      <c r="AT561" s="17" t="s">
        <v>62</v>
      </c>
      <c r="AU561" s="14">
        <v>479741</v>
      </c>
      <c r="AV561" s="14">
        <v>6307151</v>
      </c>
    </row>
    <row r="562" spans="1:50" s="6" customFormat="1" ht="15" customHeight="1">
      <c r="A562" s="6" t="s">
        <v>50</v>
      </c>
      <c r="B562" s="5">
        <v>41828</v>
      </c>
      <c r="C562" s="6" t="s">
        <v>51</v>
      </c>
      <c r="D562" s="4" t="s">
        <v>133</v>
      </c>
      <c r="F562" s="24" t="s">
        <v>53</v>
      </c>
      <c r="G562" s="8">
        <v>0.43958333333333338</v>
      </c>
      <c r="H562" s="9">
        <v>0.44513888888888892</v>
      </c>
      <c r="I562" s="57">
        <f t="shared" si="46"/>
        <v>7.9999999999999716</v>
      </c>
      <c r="J562" s="10"/>
      <c r="K562" s="58" t="str">
        <f t="shared" si="47"/>
        <v/>
      </c>
      <c r="L562" s="10"/>
      <c r="M562" s="65" t="s">
        <v>54</v>
      </c>
      <c r="N562" s="65" t="s">
        <v>55</v>
      </c>
      <c r="O562" s="6" t="s">
        <v>88</v>
      </c>
      <c r="S562" s="6" t="s">
        <v>89</v>
      </c>
      <c r="U562" s="12" t="s">
        <v>65</v>
      </c>
      <c r="V562" s="9"/>
      <c r="W562" s="13">
        <v>0</v>
      </c>
      <c r="AA562" s="10"/>
      <c r="AC562" s="14"/>
      <c r="AD562" s="14"/>
      <c r="AF562" s="15"/>
      <c r="AJ562" s="11" t="s">
        <v>58</v>
      </c>
      <c r="AK562" s="10">
        <v>2000</v>
      </c>
      <c r="AL562" s="6" t="s">
        <v>59</v>
      </c>
      <c r="AM562" s="12">
        <v>2</v>
      </c>
      <c r="AN562" s="10" t="s">
        <v>71</v>
      </c>
      <c r="AO562" s="15" t="s">
        <v>79</v>
      </c>
      <c r="AQ562" s="14">
        <v>479748</v>
      </c>
      <c r="AR562" s="14">
        <v>6308070</v>
      </c>
      <c r="AS562" s="17" t="s">
        <v>1632</v>
      </c>
      <c r="AT562" s="35" t="s">
        <v>1397</v>
      </c>
      <c r="AU562" s="14">
        <v>479741</v>
      </c>
      <c r="AV562" s="14">
        <v>6307151</v>
      </c>
    </row>
    <row r="563" spans="1:50" s="6" customFormat="1" ht="15" customHeight="1">
      <c r="A563" s="7" t="s">
        <v>203</v>
      </c>
      <c r="B563" s="5">
        <v>41829</v>
      </c>
      <c r="C563" s="7" t="s">
        <v>51</v>
      </c>
      <c r="D563" s="1" t="s">
        <v>133</v>
      </c>
      <c r="E563" s="7"/>
      <c r="F563" s="7" t="s">
        <v>213</v>
      </c>
      <c r="G563" s="8">
        <v>0.35347222222222219</v>
      </c>
      <c r="H563" s="9">
        <v>0.3611111111111111</v>
      </c>
      <c r="I563" s="57">
        <f t="shared" si="46"/>
        <v>11.000000000000041</v>
      </c>
      <c r="J563" s="10"/>
      <c r="K563" s="58" t="str">
        <f t="shared" si="47"/>
        <v/>
      </c>
      <c r="L563" s="10">
        <v>230</v>
      </c>
      <c r="M563" s="65" t="s">
        <v>54</v>
      </c>
      <c r="N563" s="65" t="s">
        <v>55</v>
      </c>
      <c r="O563" s="6" t="s">
        <v>226</v>
      </c>
      <c r="P563" s="7"/>
      <c r="Q563" s="6" t="s">
        <v>226</v>
      </c>
      <c r="R563" s="7"/>
      <c r="S563" s="7"/>
      <c r="T563" s="7"/>
      <c r="U563" s="7" t="s">
        <v>399</v>
      </c>
      <c r="V563" s="9"/>
      <c r="W563" s="13">
        <v>0</v>
      </c>
      <c r="X563" s="7"/>
      <c r="Y563" s="7"/>
      <c r="Z563" s="7"/>
      <c r="AA563" s="10"/>
      <c r="AB563" s="7"/>
      <c r="AC563" s="14"/>
      <c r="AD563" s="14"/>
      <c r="AE563" s="7"/>
      <c r="AF563" s="7"/>
      <c r="AG563" s="7"/>
      <c r="AH563" s="7"/>
      <c r="AI563" s="7"/>
      <c r="AJ563" s="7" t="s">
        <v>58</v>
      </c>
      <c r="AK563" s="10" t="s">
        <v>206</v>
      </c>
      <c r="AL563" s="7" t="s">
        <v>59</v>
      </c>
      <c r="AM563" s="7" t="s">
        <v>137</v>
      </c>
      <c r="AN563" s="10" t="s">
        <v>95</v>
      </c>
      <c r="AO563" s="7" t="s">
        <v>138</v>
      </c>
      <c r="AP563" s="7"/>
      <c r="AQ563" s="14">
        <v>499386</v>
      </c>
      <c r="AR563" s="14">
        <v>6366120</v>
      </c>
      <c r="AS563" s="6" t="s">
        <v>515</v>
      </c>
      <c r="AT563" s="7"/>
      <c r="AU563" s="14" t="s">
        <v>1633</v>
      </c>
      <c r="AV563" s="14" t="s">
        <v>1634</v>
      </c>
      <c r="AW563" s="7" t="s">
        <v>144</v>
      </c>
      <c r="AX563" s="7" t="s">
        <v>1635</v>
      </c>
    </row>
    <row r="564" spans="1:50" s="6" customFormat="1" ht="15" customHeight="1">
      <c r="A564" s="7" t="s">
        <v>203</v>
      </c>
      <c r="B564" s="5">
        <v>41829</v>
      </c>
      <c r="C564" s="7" t="s">
        <v>51</v>
      </c>
      <c r="D564" s="1" t="s">
        <v>133</v>
      </c>
      <c r="E564" s="7"/>
      <c r="F564" s="7" t="s">
        <v>213</v>
      </c>
      <c r="G564" s="8">
        <v>0.37777777777777777</v>
      </c>
      <c r="H564" s="9">
        <v>0.37986111111111115</v>
      </c>
      <c r="I564" s="57">
        <f t="shared" si="46"/>
        <v>3.0000000000000693</v>
      </c>
      <c r="J564" s="10"/>
      <c r="K564" s="58" t="str">
        <f t="shared" si="47"/>
        <v/>
      </c>
      <c r="L564" s="10">
        <v>682</v>
      </c>
      <c r="M564" s="65" t="s">
        <v>54</v>
      </c>
      <c r="N564" s="65" t="s">
        <v>55</v>
      </c>
      <c r="O564" s="7" t="s">
        <v>347</v>
      </c>
      <c r="P564" s="7"/>
      <c r="Q564" s="7" t="s">
        <v>347</v>
      </c>
      <c r="R564" s="7"/>
      <c r="S564" s="7"/>
      <c r="T564" s="7"/>
      <c r="U564" s="7" t="s">
        <v>135</v>
      </c>
      <c r="V564" s="9"/>
      <c r="W564" s="13">
        <v>0</v>
      </c>
      <c r="X564" s="7"/>
      <c r="Y564" s="7"/>
      <c r="Z564" s="7"/>
      <c r="AA564" s="10"/>
      <c r="AB564" s="7"/>
      <c r="AC564" s="14"/>
      <c r="AD564" s="14"/>
      <c r="AE564" s="7"/>
      <c r="AF564" s="7"/>
      <c r="AG564" s="7"/>
      <c r="AH564" s="7"/>
      <c r="AI564" s="7"/>
      <c r="AJ564" s="7" t="s">
        <v>58</v>
      </c>
      <c r="AK564" s="10" t="s">
        <v>426</v>
      </c>
      <c r="AL564" s="7" t="s">
        <v>59</v>
      </c>
      <c r="AM564" s="7" t="s">
        <v>137</v>
      </c>
      <c r="AN564" s="10" t="s">
        <v>119</v>
      </c>
      <c r="AO564" s="7" t="s">
        <v>138</v>
      </c>
      <c r="AP564" s="7"/>
      <c r="AQ564" s="14" t="s">
        <v>1636</v>
      </c>
      <c r="AR564" s="14" t="s">
        <v>1637</v>
      </c>
      <c r="AS564" s="6" t="s">
        <v>1638</v>
      </c>
      <c r="AT564" s="7"/>
      <c r="AU564" s="14" t="s">
        <v>1639</v>
      </c>
      <c r="AV564" s="14" t="s">
        <v>1640</v>
      </c>
      <c r="AW564" s="7" t="s">
        <v>144</v>
      </c>
      <c r="AX564" s="7" t="s">
        <v>1641</v>
      </c>
    </row>
    <row r="565" spans="1:50" s="6" customFormat="1" ht="15" customHeight="1">
      <c r="A565" s="7" t="s">
        <v>203</v>
      </c>
      <c r="B565" s="5">
        <v>41829</v>
      </c>
      <c r="C565" s="7" t="s">
        <v>51</v>
      </c>
      <c r="D565" s="1" t="s">
        <v>133</v>
      </c>
      <c r="E565" s="7"/>
      <c r="F565" s="7" t="s">
        <v>213</v>
      </c>
      <c r="G565" s="8">
        <v>0.38055555555555554</v>
      </c>
      <c r="H565" s="9">
        <v>0.38263888888888892</v>
      </c>
      <c r="I565" s="57">
        <f t="shared" si="46"/>
        <v>3.0000000000000693</v>
      </c>
      <c r="J565" s="10"/>
      <c r="K565" s="58" t="str">
        <f t="shared" si="47"/>
        <v/>
      </c>
      <c r="L565" s="10">
        <v>418</v>
      </c>
      <c r="M565" s="65" t="s">
        <v>339</v>
      </c>
      <c r="N565" s="65" t="s">
        <v>55</v>
      </c>
      <c r="O565" s="7" t="s">
        <v>340</v>
      </c>
      <c r="P565" s="7"/>
      <c r="Q565" s="7" t="s">
        <v>340</v>
      </c>
      <c r="R565" s="7"/>
      <c r="S565" s="7"/>
      <c r="T565" s="7"/>
      <c r="U565" s="7" t="s">
        <v>135</v>
      </c>
      <c r="V565" s="9"/>
      <c r="W565" s="13">
        <v>0</v>
      </c>
      <c r="X565" s="7"/>
      <c r="Y565" s="7"/>
      <c r="Z565" s="7"/>
      <c r="AA565" s="10"/>
      <c r="AB565" s="7"/>
      <c r="AC565" s="14"/>
      <c r="AD565" s="14"/>
      <c r="AE565" s="7"/>
      <c r="AF565" s="7"/>
      <c r="AG565" s="7"/>
      <c r="AH565" s="7"/>
      <c r="AI565" s="7"/>
      <c r="AJ565" s="7" t="s">
        <v>58</v>
      </c>
      <c r="AK565" s="10" t="s">
        <v>426</v>
      </c>
      <c r="AL565" s="7" t="s">
        <v>59</v>
      </c>
      <c r="AM565" s="7" t="s">
        <v>137</v>
      </c>
      <c r="AN565" s="10" t="s">
        <v>119</v>
      </c>
      <c r="AO565" s="7" t="s">
        <v>138</v>
      </c>
      <c r="AP565" s="7"/>
      <c r="AQ565" s="14" t="s">
        <v>1639</v>
      </c>
      <c r="AR565" s="14" t="s">
        <v>1642</v>
      </c>
      <c r="AS565" s="6" t="s">
        <v>1643</v>
      </c>
      <c r="AT565" s="7"/>
      <c r="AU565" s="14" t="s">
        <v>1644</v>
      </c>
      <c r="AV565" s="14" t="s">
        <v>565</v>
      </c>
      <c r="AW565" s="7" t="s">
        <v>144</v>
      </c>
      <c r="AX565" s="7" t="s">
        <v>1645</v>
      </c>
    </row>
    <row r="566" spans="1:50" s="6" customFormat="1" ht="15" customHeight="1">
      <c r="A566" s="6" t="s">
        <v>50</v>
      </c>
      <c r="B566" s="5">
        <v>41829</v>
      </c>
      <c r="C566" s="6" t="s">
        <v>51</v>
      </c>
      <c r="D566" s="4" t="s">
        <v>133</v>
      </c>
      <c r="F566" s="24" t="s">
        <v>53</v>
      </c>
      <c r="G566" s="8">
        <v>0.4152777777777778</v>
      </c>
      <c r="H566" s="9">
        <v>0.42083333333333334</v>
      </c>
      <c r="I566" s="57">
        <f t="shared" si="46"/>
        <v>7.9999999999999716</v>
      </c>
      <c r="J566" s="10"/>
      <c r="K566" s="58" t="str">
        <f t="shared" si="47"/>
        <v/>
      </c>
      <c r="L566" s="10"/>
      <c r="M566" s="65" t="s">
        <v>54</v>
      </c>
      <c r="N566" s="65" t="s">
        <v>55</v>
      </c>
      <c r="O566" s="6" t="s">
        <v>109</v>
      </c>
      <c r="S566" s="6" t="s">
        <v>110</v>
      </c>
      <c r="U566" s="12" t="s">
        <v>65</v>
      </c>
      <c r="V566" s="9"/>
      <c r="W566" s="13">
        <v>0</v>
      </c>
      <c r="AA566" s="10"/>
      <c r="AC566" s="14"/>
      <c r="AD566" s="14"/>
      <c r="AF566" s="15"/>
      <c r="AJ566" s="11" t="s">
        <v>58</v>
      </c>
      <c r="AK566" s="10">
        <v>2000</v>
      </c>
      <c r="AL566" s="6" t="s">
        <v>59</v>
      </c>
      <c r="AM566" s="12">
        <v>3</v>
      </c>
      <c r="AN566" s="10" t="s">
        <v>71</v>
      </c>
      <c r="AO566" s="15" t="s">
        <v>79</v>
      </c>
      <c r="AQ566" s="14">
        <v>476840</v>
      </c>
      <c r="AR566" s="14">
        <v>6303805</v>
      </c>
      <c r="AS566" s="17" t="s">
        <v>1392</v>
      </c>
      <c r="AT566" s="35" t="s">
        <v>199</v>
      </c>
      <c r="AU566" s="14">
        <v>477058</v>
      </c>
      <c r="AV566" s="14">
        <v>6303708</v>
      </c>
    </row>
    <row r="567" spans="1:50" s="6" customFormat="1" ht="15" customHeight="1">
      <c r="A567" s="6" t="s">
        <v>50</v>
      </c>
      <c r="B567" s="5">
        <v>41829</v>
      </c>
      <c r="C567" s="6" t="s">
        <v>51</v>
      </c>
      <c r="D567" s="4" t="s">
        <v>133</v>
      </c>
      <c r="F567" s="6" t="s">
        <v>383</v>
      </c>
      <c r="G567" s="8">
        <v>0.61458333333333337</v>
      </c>
      <c r="H567" s="9">
        <v>0.66527777777777775</v>
      </c>
      <c r="I567" s="57">
        <f t="shared" si="46"/>
        <v>72.999999999999901</v>
      </c>
      <c r="J567" s="10"/>
      <c r="K567" s="58" t="str">
        <f t="shared" si="47"/>
        <v/>
      </c>
      <c r="L567" s="10"/>
      <c r="M567" s="65" t="s">
        <v>54</v>
      </c>
      <c r="N567" s="65" t="s">
        <v>55</v>
      </c>
      <c r="O567" s="6" t="s">
        <v>93</v>
      </c>
      <c r="S567" s="6" t="s">
        <v>94</v>
      </c>
      <c r="U567" s="12" t="s">
        <v>65</v>
      </c>
      <c r="V567" s="9"/>
      <c r="W567" s="13">
        <v>0</v>
      </c>
      <c r="AA567" s="10"/>
      <c r="AC567" s="14"/>
      <c r="AD567" s="14"/>
      <c r="AF567" s="15"/>
      <c r="AJ567" s="6" t="s">
        <v>58</v>
      </c>
      <c r="AK567" s="10">
        <v>2000</v>
      </c>
      <c r="AL567" s="6" t="s">
        <v>59</v>
      </c>
      <c r="AM567" s="12">
        <v>3</v>
      </c>
      <c r="AN567" s="10" t="s">
        <v>78</v>
      </c>
      <c r="AO567" s="15" t="s">
        <v>79</v>
      </c>
      <c r="AQ567" s="14">
        <v>481167</v>
      </c>
      <c r="AR567" s="14">
        <v>6302079</v>
      </c>
      <c r="AS567" s="17" t="s">
        <v>92</v>
      </c>
      <c r="AT567" s="1" t="s">
        <v>92</v>
      </c>
      <c r="AU567" s="14">
        <v>481269</v>
      </c>
      <c r="AV567" s="14">
        <v>6302170</v>
      </c>
    </row>
    <row r="568" spans="1:50" s="6" customFormat="1" ht="15" customHeight="1">
      <c r="A568" s="7" t="s">
        <v>203</v>
      </c>
      <c r="B568" s="5">
        <v>41829</v>
      </c>
      <c r="C568" s="7" t="s">
        <v>51</v>
      </c>
      <c r="D568" s="1" t="s">
        <v>133</v>
      </c>
      <c r="E568" s="7"/>
      <c r="F568" s="7" t="s">
        <v>213</v>
      </c>
      <c r="G568" s="8">
        <v>0.33333333333333331</v>
      </c>
      <c r="H568" s="9">
        <v>0.34166666666666662</v>
      </c>
      <c r="I568" s="57">
        <f t="shared" si="46"/>
        <v>11.999999999999957</v>
      </c>
      <c r="J568" s="10"/>
      <c r="K568" s="58" t="str">
        <f t="shared" si="47"/>
        <v/>
      </c>
      <c r="L568" s="10">
        <v>791</v>
      </c>
      <c r="M568" s="65" t="s">
        <v>54</v>
      </c>
      <c r="N568" s="65" t="s">
        <v>55</v>
      </c>
      <c r="O568" s="6" t="s">
        <v>220</v>
      </c>
      <c r="P568" s="7"/>
      <c r="Q568" s="6" t="s">
        <v>220</v>
      </c>
      <c r="R568" s="7"/>
      <c r="S568" s="7"/>
      <c r="T568" s="7"/>
      <c r="U568" s="7" t="s">
        <v>399</v>
      </c>
      <c r="V568" s="9"/>
      <c r="W568" s="13">
        <v>0</v>
      </c>
      <c r="X568" s="7"/>
      <c r="Y568" s="7"/>
      <c r="Z568" s="7"/>
      <c r="AA568" s="10"/>
      <c r="AB568" s="7"/>
      <c r="AC568" s="14"/>
      <c r="AD568" s="14"/>
      <c r="AE568" s="7"/>
      <c r="AF568" s="7"/>
      <c r="AG568" s="7"/>
      <c r="AH568" s="7"/>
      <c r="AI568" s="7"/>
      <c r="AJ568" s="7" t="s">
        <v>58</v>
      </c>
      <c r="AK568" s="10" t="s">
        <v>206</v>
      </c>
      <c r="AL568" s="7" t="s">
        <v>59</v>
      </c>
      <c r="AM568" s="7" t="s">
        <v>137</v>
      </c>
      <c r="AN568" s="10" t="s">
        <v>95</v>
      </c>
      <c r="AO568" s="7" t="s">
        <v>138</v>
      </c>
      <c r="AP568" s="7"/>
      <c r="AQ568" s="14" t="s">
        <v>1646</v>
      </c>
      <c r="AR568" s="14" t="s">
        <v>1647</v>
      </c>
      <c r="AS568" s="6" t="s">
        <v>62</v>
      </c>
      <c r="AT568" s="7"/>
      <c r="AU568" s="14" t="s">
        <v>1646</v>
      </c>
      <c r="AV568" s="14" t="s">
        <v>1648</v>
      </c>
      <c r="AW568" s="7" t="s">
        <v>144</v>
      </c>
      <c r="AX568" s="7" t="s">
        <v>1649</v>
      </c>
    </row>
    <row r="569" spans="1:50" s="6" customFormat="1" ht="15" customHeight="1">
      <c r="A569" s="7" t="s">
        <v>203</v>
      </c>
      <c r="B569" s="5">
        <v>41830</v>
      </c>
      <c r="C569" s="7" t="s">
        <v>51</v>
      </c>
      <c r="D569" s="1" t="s">
        <v>133</v>
      </c>
      <c r="E569" s="7"/>
      <c r="F569" s="7" t="s">
        <v>53</v>
      </c>
      <c r="G569" s="8">
        <v>0.3354166666666667</v>
      </c>
      <c r="H569" s="9">
        <v>0.3444444444444445</v>
      </c>
      <c r="I569" s="57">
        <f t="shared" si="46"/>
        <v>13.000000000000034</v>
      </c>
      <c r="J569" s="10"/>
      <c r="K569" s="58" t="str">
        <f t="shared" si="47"/>
        <v/>
      </c>
      <c r="L569" s="10">
        <v>134</v>
      </c>
      <c r="M569" s="65" t="s">
        <v>54</v>
      </c>
      <c r="N569" s="65" t="s">
        <v>55</v>
      </c>
      <c r="O569" s="7" t="s">
        <v>204</v>
      </c>
      <c r="P569" s="7"/>
      <c r="Q569" s="7" t="s">
        <v>204</v>
      </c>
      <c r="R569" s="7"/>
      <c r="S569" s="7"/>
      <c r="T569" s="7"/>
      <c r="U569" s="7" t="s">
        <v>399</v>
      </c>
      <c r="V569" s="9"/>
      <c r="W569" s="13">
        <v>0</v>
      </c>
      <c r="X569" s="7"/>
      <c r="Y569" s="7"/>
      <c r="Z569" s="7"/>
      <c r="AA569" s="10"/>
      <c r="AB569" s="7"/>
      <c r="AC569" s="14"/>
      <c r="AD569" s="14"/>
      <c r="AE569" s="7"/>
      <c r="AF569" s="7"/>
      <c r="AG569" s="7"/>
      <c r="AH569" s="7"/>
      <c r="AI569" s="7"/>
      <c r="AJ569" s="7" t="s">
        <v>58</v>
      </c>
      <c r="AK569" s="10" t="s">
        <v>136</v>
      </c>
      <c r="AL569" s="7" t="s">
        <v>59</v>
      </c>
      <c r="AM569" s="7" t="s">
        <v>137</v>
      </c>
      <c r="AN569" s="10" t="s">
        <v>78</v>
      </c>
      <c r="AO569" s="7" t="s">
        <v>79</v>
      </c>
      <c r="AP569" s="7"/>
      <c r="AQ569" s="14" t="s">
        <v>1650</v>
      </c>
      <c r="AR569" s="14" t="s">
        <v>909</v>
      </c>
      <c r="AS569" s="6" t="s">
        <v>1651</v>
      </c>
      <c r="AT569" s="7"/>
      <c r="AU569" s="14" t="s">
        <v>210</v>
      </c>
      <c r="AV569" s="14" t="s">
        <v>1652</v>
      </c>
      <c r="AW569" s="7" t="s">
        <v>144</v>
      </c>
      <c r="AX569" s="7" t="s">
        <v>1653</v>
      </c>
    </row>
    <row r="570" spans="1:50" s="6" customFormat="1" ht="15" customHeight="1">
      <c r="A570" s="7" t="s">
        <v>203</v>
      </c>
      <c r="B570" s="5">
        <v>41830</v>
      </c>
      <c r="C570" s="7" t="s">
        <v>51</v>
      </c>
      <c r="D570" s="1" t="s">
        <v>133</v>
      </c>
      <c r="E570" s="7"/>
      <c r="F570" s="7" t="s">
        <v>53</v>
      </c>
      <c r="G570" s="8">
        <v>0.34791666666666665</v>
      </c>
      <c r="H570" s="9">
        <v>0.35833333333333334</v>
      </c>
      <c r="I570" s="57">
        <f t="shared" si="46"/>
        <v>15.000000000000027</v>
      </c>
      <c r="J570" s="10"/>
      <c r="K570" s="58" t="str">
        <f t="shared" si="47"/>
        <v/>
      </c>
      <c r="L570" s="10">
        <v>156</v>
      </c>
      <c r="M570" s="65" t="s">
        <v>54</v>
      </c>
      <c r="N570" s="65" t="s">
        <v>55</v>
      </c>
      <c r="O570" s="7" t="s">
        <v>519</v>
      </c>
      <c r="P570" s="7"/>
      <c r="Q570" s="7" t="s">
        <v>519</v>
      </c>
      <c r="R570" s="7"/>
      <c r="S570" s="7"/>
      <c r="T570" s="7"/>
      <c r="U570" s="7" t="s">
        <v>205</v>
      </c>
      <c r="V570" s="9"/>
      <c r="W570" s="13">
        <v>0</v>
      </c>
      <c r="X570" s="7"/>
      <c r="Y570" s="7"/>
      <c r="Z570" s="7"/>
      <c r="AA570" s="10"/>
      <c r="AB570" s="7"/>
      <c r="AC570" s="14"/>
      <c r="AD570" s="14"/>
      <c r="AE570" s="7"/>
      <c r="AF570" s="7"/>
      <c r="AG570" s="7"/>
      <c r="AH570" s="7"/>
      <c r="AI570" s="7"/>
      <c r="AJ570" s="7" t="s">
        <v>58</v>
      </c>
      <c r="AK570" s="10" t="s">
        <v>136</v>
      </c>
      <c r="AL570" s="7" t="s">
        <v>59</v>
      </c>
      <c r="AM570" s="7" t="s">
        <v>137</v>
      </c>
      <c r="AN570" s="10" t="s">
        <v>78</v>
      </c>
      <c r="AO570" s="7" t="s">
        <v>79</v>
      </c>
      <c r="AP570" s="7"/>
      <c r="AQ570" s="14" t="s">
        <v>1163</v>
      </c>
      <c r="AR570" s="14" t="s">
        <v>1654</v>
      </c>
      <c r="AS570" s="6" t="s">
        <v>956</v>
      </c>
      <c r="AT570" s="7"/>
      <c r="AU570" s="14" t="s">
        <v>1655</v>
      </c>
      <c r="AV570" s="14" t="s">
        <v>1656</v>
      </c>
      <c r="AW570" s="7" t="s">
        <v>144</v>
      </c>
      <c r="AX570" s="7" t="s">
        <v>1657</v>
      </c>
    </row>
    <row r="571" spans="1:50" s="6" customFormat="1" ht="15" customHeight="1">
      <c r="A571" s="7" t="s">
        <v>203</v>
      </c>
      <c r="B571" s="5">
        <v>41830</v>
      </c>
      <c r="C571" s="7" t="s">
        <v>51</v>
      </c>
      <c r="D571" s="1" t="s">
        <v>133</v>
      </c>
      <c r="E571" s="7"/>
      <c r="F571" s="7" t="s">
        <v>213</v>
      </c>
      <c r="G571" s="8">
        <v>0.48194444444444445</v>
      </c>
      <c r="H571" s="9">
        <v>0.48541666666666666</v>
      </c>
      <c r="I571" s="57">
        <f t="shared" si="46"/>
        <v>4.9999999999999822</v>
      </c>
      <c r="J571" s="10"/>
      <c r="K571" s="58" t="str">
        <f t="shared" si="47"/>
        <v/>
      </c>
      <c r="L571" s="10">
        <v>485</v>
      </c>
      <c r="M571" s="65" t="s">
        <v>54</v>
      </c>
      <c r="N571" s="65" t="s">
        <v>55</v>
      </c>
      <c r="O571" s="7" t="s">
        <v>214</v>
      </c>
      <c r="P571" s="7"/>
      <c r="Q571" s="7" t="s">
        <v>214</v>
      </c>
      <c r="R571" s="7"/>
      <c r="S571" s="7"/>
      <c r="T571" s="7"/>
      <c r="U571" s="7" t="s">
        <v>135</v>
      </c>
      <c r="V571" s="9"/>
      <c r="W571" s="13">
        <v>0</v>
      </c>
      <c r="X571" s="7"/>
      <c r="Y571" s="7"/>
      <c r="Z571" s="7"/>
      <c r="AA571" s="10"/>
      <c r="AB571" s="7"/>
      <c r="AC571" s="14"/>
      <c r="AD571" s="14"/>
      <c r="AE571" s="7"/>
      <c r="AF571" s="7"/>
      <c r="AG571" s="7"/>
      <c r="AH571" s="7"/>
      <c r="AI571" s="7"/>
      <c r="AJ571" s="7" t="s">
        <v>58</v>
      </c>
      <c r="AK571" s="10" t="s">
        <v>206</v>
      </c>
      <c r="AL571" s="7" t="s">
        <v>59</v>
      </c>
      <c r="AM571" s="7" t="s">
        <v>137</v>
      </c>
      <c r="AN571" s="10" t="s">
        <v>78</v>
      </c>
      <c r="AO571" s="7" t="s">
        <v>87</v>
      </c>
      <c r="AP571" s="7"/>
      <c r="AQ571" s="14" t="s">
        <v>861</v>
      </c>
      <c r="AR571" s="14" t="s">
        <v>216</v>
      </c>
      <c r="AS571" s="6" t="s">
        <v>209</v>
      </c>
      <c r="AT571" s="7"/>
      <c r="AU571" s="14" t="s">
        <v>1658</v>
      </c>
      <c r="AV571" s="14" t="s">
        <v>1659</v>
      </c>
      <c r="AW571" s="7" t="s">
        <v>144</v>
      </c>
      <c r="AX571" s="7" t="s">
        <v>1660</v>
      </c>
    </row>
    <row r="572" spans="1:50" s="6" customFormat="1" ht="15" customHeight="1">
      <c r="A572" s="6" t="s">
        <v>50</v>
      </c>
      <c r="B572" s="5">
        <v>41830</v>
      </c>
      <c r="C572" s="6" t="s">
        <v>51</v>
      </c>
      <c r="D572" s="4" t="s">
        <v>133</v>
      </c>
      <c r="F572" s="6" t="s">
        <v>383</v>
      </c>
      <c r="G572" s="8">
        <v>0.6381944444444444</v>
      </c>
      <c r="H572" s="9">
        <v>0.66805555555555562</v>
      </c>
      <c r="I572" s="57">
        <f t="shared" si="46"/>
        <v>43.000000000000171</v>
      </c>
      <c r="J572" s="10"/>
      <c r="K572" s="58" t="str">
        <f t="shared" si="47"/>
        <v/>
      </c>
      <c r="L572" s="10"/>
      <c r="M572" s="65" t="s">
        <v>54</v>
      </c>
      <c r="N572" s="65" t="s">
        <v>55</v>
      </c>
      <c r="O572" s="6" t="s">
        <v>85</v>
      </c>
      <c r="S572" s="6" t="s">
        <v>86</v>
      </c>
      <c r="U572" s="12" t="s">
        <v>65</v>
      </c>
      <c r="V572" s="9"/>
      <c r="W572" s="13">
        <v>0</v>
      </c>
      <c r="AA572" s="10"/>
      <c r="AC572" s="14"/>
      <c r="AD572" s="14"/>
      <c r="AF572" s="15"/>
      <c r="AJ572" s="6" t="s">
        <v>58</v>
      </c>
      <c r="AK572" s="10">
        <v>2000</v>
      </c>
      <c r="AL572" s="6" t="s">
        <v>59</v>
      </c>
      <c r="AM572" s="12">
        <v>3</v>
      </c>
      <c r="AN572" s="10" t="s">
        <v>111</v>
      </c>
      <c r="AO572" s="15" t="s">
        <v>79</v>
      </c>
      <c r="AQ572" s="14">
        <v>468899</v>
      </c>
      <c r="AR572" s="14">
        <v>6315699</v>
      </c>
      <c r="AS572" s="17" t="s">
        <v>92</v>
      </c>
      <c r="AT572" s="1" t="s">
        <v>92</v>
      </c>
      <c r="AU572" s="14">
        <v>468899</v>
      </c>
      <c r="AV572" s="14">
        <v>6315692</v>
      </c>
    </row>
    <row r="573" spans="1:50" s="6" customFormat="1" ht="15" customHeight="1">
      <c r="A573" s="7" t="s">
        <v>203</v>
      </c>
      <c r="B573" s="5">
        <v>41832</v>
      </c>
      <c r="C573" s="7" t="s">
        <v>51</v>
      </c>
      <c r="D573" s="1" t="s">
        <v>133</v>
      </c>
      <c r="E573" s="7"/>
      <c r="F573" s="7" t="s">
        <v>383</v>
      </c>
      <c r="G573" s="8">
        <v>0.67361111111111116</v>
      </c>
      <c r="H573" s="9">
        <v>0.72986111111111107</v>
      </c>
      <c r="I573" s="57">
        <f t="shared" si="46"/>
        <v>80.999999999999872</v>
      </c>
      <c r="J573" s="10"/>
      <c r="K573" s="58" t="str">
        <f t="shared" si="47"/>
        <v/>
      </c>
      <c r="L573" s="10">
        <v>12800</v>
      </c>
      <c r="M573" s="65" t="s">
        <v>54</v>
      </c>
      <c r="N573" s="65" t="s">
        <v>55</v>
      </c>
      <c r="O573" s="6" t="s">
        <v>408</v>
      </c>
      <c r="P573" s="7"/>
      <c r="Q573" s="7" t="s">
        <v>424</v>
      </c>
      <c r="R573" s="7"/>
      <c r="S573" s="7"/>
      <c r="T573" s="7"/>
      <c r="U573" s="7" t="s">
        <v>205</v>
      </c>
      <c r="V573" s="9"/>
      <c r="W573" s="13">
        <v>0</v>
      </c>
      <c r="X573" s="7"/>
      <c r="Y573" s="7"/>
      <c r="Z573" s="7"/>
      <c r="AA573" s="10"/>
      <c r="AB573" s="7"/>
      <c r="AC573" s="14"/>
      <c r="AD573" s="14"/>
      <c r="AE573" s="7"/>
      <c r="AF573" s="7"/>
      <c r="AG573" s="7"/>
      <c r="AH573" s="7"/>
      <c r="AI573" s="7"/>
      <c r="AJ573" s="7" t="s">
        <v>58</v>
      </c>
      <c r="AK573" s="10" t="s">
        <v>149</v>
      </c>
      <c r="AL573" s="7" t="s">
        <v>59</v>
      </c>
      <c r="AM573" s="7" t="s">
        <v>137</v>
      </c>
      <c r="AN573" s="10" t="s">
        <v>78</v>
      </c>
      <c r="AO573" s="7" t="s">
        <v>138</v>
      </c>
      <c r="AP573" s="7"/>
      <c r="AQ573" s="14" t="s">
        <v>1661</v>
      </c>
      <c r="AR573" s="14" t="s">
        <v>1457</v>
      </c>
      <c r="AS573" s="6" t="s">
        <v>675</v>
      </c>
      <c r="AT573" s="7"/>
      <c r="AU573" s="14" t="s">
        <v>1661</v>
      </c>
      <c r="AV573" s="14" t="s">
        <v>1457</v>
      </c>
      <c r="AW573" s="7" t="s">
        <v>144</v>
      </c>
      <c r="AX573" s="7" t="s">
        <v>1662</v>
      </c>
    </row>
    <row r="574" spans="1:50" s="6" customFormat="1" ht="15" customHeight="1">
      <c r="A574" s="6" t="s">
        <v>50</v>
      </c>
      <c r="B574" s="5">
        <v>41833</v>
      </c>
      <c r="C574" s="6" t="s">
        <v>51</v>
      </c>
      <c r="D574" s="4" t="s">
        <v>133</v>
      </c>
      <c r="F574" s="24" t="s">
        <v>53</v>
      </c>
      <c r="G574" s="8">
        <v>0.38055555555555554</v>
      </c>
      <c r="H574" s="9">
        <v>0.38958333333333334</v>
      </c>
      <c r="I574" s="57">
        <f t="shared" si="46"/>
        <v>13.000000000000034</v>
      </c>
      <c r="J574" s="10"/>
      <c r="K574" s="58" t="str">
        <f t="shared" si="47"/>
        <v/>
      </c>
      <c r="L574" s="10"/>
      <c r="M574" s="65" t="s">
        <v>54</v>
      </c>
      <c r="N574" s="65" t="s">
        <v>55</v>
      </c>
      <c r="O574" s="6" t="s">
        <v>83</v>
      </c>
      <c r="S574" s="6" t="s">
        <v>84</v>
      </c>
      <c r="U574" s="12" t="s">
        <v>65</v>
      </c>
      <c r="V574" s="9"/>
      <c r="W574" s="13">
        <v>0</v>
      </c>
      <c r="AA574" s="10"/>
      <c r="AC574" s="14"/>
      <c r="AD574" s="14"/>
      <c r="AF574" s="15"/>
      <c r="AJ574" s="6" t="s">
        <v>58</v>
      </c>
      <c r="AK574" s="10">
        <v>2000</v>
      </c>
      <c r="AL574" s="6" t="s">
        <v>59</v>
      </c>
      <c r="AM574" s="12">
        <v>1</v>
      </c>
      <c r="AN574" s="10" t="s">
        <v>71</v>
      </c>
      <c r="AO574" s="15" t="s">
        <v>65</v>
      </c>
      <c r="AQ574" s="14">
        <v>471618</v>
      </c>
      <c r="AR574" s="14">
        <v>6318084</v>
      </c>
      <c r="AS574" s="6" t="s">
        <v>152</v>
      </c>
      <c r="AT574" s="6" t="s">
        <v>152</v>
      </c>
      <c r="AU574" s="14">
        <v>471786</v>
      </c>
      <c r="AV574" s="14">
        <v>6317986</v>
      </c>
    </row>
    <row r="575" spans="1:50" s="6" customFormat="1" ht="15" customHeight="1">
      <c r="A575" s="6" t="s">
        <v>50</v>
      </c>
      <c r="B575" s="5">
        <v>41833</v>
      </c>
      <c r="C575" s="6" t="s">
        <v>51</v>
      </c>
      <c r="D575" s="4" t="s">
        <v>133</v>
      </c>
      <c r="F575" s="24" t="s">
        <v>53</v>
      </c>
      <c r="G575" s="8">
        <v>0.40277777777777773</v>
      </c>
      <c r="H575" s="9">
        <v>0.40972222222222227</v>
      </c>
      <c r="I575" s="57">
        <f t="shared" si="46"/>
        <v>10.000000000000124</v>
      </c>
      <c r="J575" s="10"/>
      <c r="K575" s="58" t="str">
        <f t="shared" si="47"/>
        <v/>
      </c>
      <c r="L575" s="10"/>
      <c r="M575" s="65" t="s">
        <v>54</v>
      </c>
      <c r="N575" s="65" t="s">
        <v>55</v>
      </c>
      <c r="O575" s="6" t="s">
        <v>76</v>
      </c>
      <c r="S575" s="6" t="s">
        <v>77</v>
      </c>
      <c r="U575" s="12" t="s">
        <v>65</v>
      </c>
      <c r="V575" s="9"/>
      <c r="W575" s="13">
        <v>0</v>
      </c>
      <c r="AA575" s="10"/>
      <c r="AC575" s="14"/>
      <c r="AD575" s="14"/>
      <c r="AF575" s="38"/>
      <c r="AJ575" s="6" t="s">
        <v>58</v>
      </c>
      <c r="AK575" s="10">
        <v>2000</v>
      </c>
      <c r="AL575" s="6" t="s">
        <v>59</v>
      </c>
      <c r="AM575" s="12">
        <v>1</v>
      </c>
      <c r="AN575" s="10" t="s">
        <v>71</v>
      </c>
      <c r="AO575" s="15" t="s">
        <v>65</v>
      </c>
      <c r="AQ575" s="14">
        <v>470529</v>
      </c>
      <c r="AR575" s="14">
        <v>6318675</v>
      </c>
      <c r="AS575" s="6" t="s">
        <v>199</v>
      </c>
      <c r="AT575" s="6" t="s">
        <v>192</v>
      </c>
      <c r="AU575" s="14">
        <v>470478</v>
      </c>
      <c r="AV575" s="14">
        <v>6318776</v>
      </c>
    </row>
    <row r="576" spans="1:50" s="6" customFormat="1" ht="15" customHeight="1">
      <c r="A576" s="6" t="s">
        <v>50</v>
      </c>
      <c r="B576" s="5">
        <v>41835</v>
      </c>
      <c r="C576" s="6" t="s">
        <v>51</v>
      </c>
      <c r="D576" s="4" t="s">
        <v>133</v>
      </c>
      <c r="F576" s="24" t="s">
        <v>53</v>
      </c>
      <c r="G576" s="8">
        <v>0.45833333333333331</v>
      </c>
      <c r="H576" s="9">
        <v>0.48333333333333334</v>
      </c>
      <c r="I576" s="57">
        <f t="shared" si="46"/>
        <v>36.000000000000028</v>
      </c>
      <c r="J576" s="10"/>
      <c r="K576" s="58" t="str">
        <f t="shared" si="47"/>
        <v/>
      </c>
      <c r="L576" s="10"/>
      <c r="M576" s="65" t="s">
        <v>54</v>
      </c>
      <c r="N576" s="65" t="s">
        <v>55</v>
      </c>
      <c r="O576" s="6" t="s">
        <v>112</v>
      </c>
      <c r="S576" s="6" t="s">
        <v>113</v>
      </c>
      <c r="U576" s="12" t="s">
        <v>65</v>
      </c>
      <c r="V576" s="9"/>
      <c r="W576" s="13">
        <v>0</v>
      </c>
      <c r="AA576" s="10"/>
      <c r="AC576" s="14"/>
      <c r="AD576" s="14"/>
      <c r="AF576" s="15"/>
      <c r="AJ576" s="6" t="s">
        <v>58</v>
      </c>
      <c r="AK576" s="10">
        <v>2000</v>
      </c>
      <c r="AL576" s="6" t="s">
        <v>59</v>
      </c>
      <c r="AM576" s="12">
        <v>3</v>
      </c>
      <c r="AN576" s="10" t="s">
        <v>111</v>
      </c>
      <c r="AO576" s="15" t="s">
        <v>79</v>
      </c>
      <c r="AQ576" s="14">
        <v>476631</v>
      </c>
      <c r="AR576" s="14">
        <v>6312250</v>
      </c>
      <c r="AS576" s="6" t="s">
        <v>1050</v>
      </c>
      <c r="AT576" s="1" t="s">
        <v>1050</v>
      </c>
      <c r="AU576" s="14">
        <v>476643</v>
      </c>
      <c r="AV576" s="14">
        <v>6312249</v>
      </c>
    </row>
    <row r="577" spans="1:50" s="6" customFormat="1" ht="15" customHeight="1">
      <c r="A577" s="7" t="s">
        <v>203</v>
      </c>
      <c r="B577" s="5">
        <v>41835</v>
      </c>
      <c r="C577" s="7" t="s">
        <v>51</v>
      </c>
      <c r="D577" s="1" t="s">
        <v>133</v>
      </c>
      <c r="E577" s="7"/>
      <c r="F577" s="7" t="s">
        <v>53</v>
      </c>
      <c r="G577" s="8">
        <v>0.61805555555555558</v>
      </c>
      <c r="H577" s="9">
        <v>0.62708333333333333</v>
      </c>
      <c r="I577" s="57">
        <f t="shared" si="46"/>
        <v>12.999999999999954</v>
      </c>
      <c r="J577" s="10"/>
      <c r="K577" s="58" t="str">
        <f t="shared" si="47"/>
        <v/>
      </c>
      <c r="L577" s="10">
        <v>276</v>
      </c>
      <c r="M577" s="65" t="s">
        <v>54</v>
      </c>
      <c r="N577" s="65" t="s">
        <v>55</v>
      </c>
      <c r="O577" s="7" t="s">
        <v>329</v>
      </c>
      <c r="P577" s="7"/>
      <c r="Q577" s="7" t="s">
        <v>329</v>
      </c>
      <c r="R577" s="7"/>
      <c r="S577" s="7"/>
      <c r="T577" s="7"/>
      <c r="U577" s="7" t="s">
        <v>135</v>
      </c>
      <c r="V577" s="9"/>
      <c r="W577" s="13">
        <v>0</v>
      </c>
      <c r="X577" s="7"/>
      <c r="Y577" s="7"/>
      <c r="Z577" s="7"/>
      <c r="AA577" s="10"/>
      <c r="AB577" s="7"/>
      <c r="AC577" s="14"/>
      <c r="AD577" s="14"/>
      <c r="AE577" s="7"/>
      <c r="AF577" s="7"/>
      <c r="AG577" s="7"/>
      <c r="AH577" s="7"/>
      <c r="AI577" s="7"/>
      <c r="AJ577" s="7" t="s">
        <v>58</v>
      </c>
      <c r="AK577" s="10" t="s">
        <v>149</v>
      </c>
      <c r="AL577" s="7" t="s">
        <v>59</v>
      </c>
      <c r="AM577" s="7" t="s">
        <v>293</v>
      </c>
      <c r="AN577" s="10" t="s">
        <v>78</v>
      </c>
      <c r="AO577" s="7" t="s">
        <v>138</v>
      </c>
      <c r="AP577" s="7"/>
      <c r="AQ577" s="14" t="s">
        <v>1663</v>
      </c>
      <c r="AR577" s="14" t="s">
        <v>1664</v>
      </c>
      <c r="AS577" s="6" t="s">
        <v>1665</v>
      </c>
      <c r="AT577" s="7"/>
      <c r="AU577" s="14" t="s">
        <v>1666</v>
      </c>
      <c r="AV577" s="14" t="s">
        <v>1667</v>
      </c>
      <c r="AW577" s="7" t="s">
        <v>144</v>
      </c>
      <c r="AX577" s="7" t="s">
        <v>1668</v>
      </c>
    </row>
    <row r="578" spans="1:50" s="6" customFormat="1" ht="15" customHeight="1">
      <c r="A578" s="7" t="s">
        <v>203</v>
      </c>
      <c r="B578" s="5">
        <v>41835</v>
      </c>
      <c r="C578" s="7" t="s">
        <v>51</v>
      </c>
      <c r="D578" s="1" t="s">
        <v>133</v>
      </c>
      <c r="E578" s="7"/>
      <c r="F578" s="7" t="s">
        <v>213</v>
      </c>
      <c r="G578" s="8">
        <v>0.64722222222222225</v>
      </c>
      <c r="H578" s="9">
        <v>0.65138888888888891</v>
      </c>
      <c r="I578" s="57">
        <f t="shared" si="46"/>
        <v>5.9999999999999787</v>
      </c>
      <c r="J578" s="10"/>
      <c r="K578" s="58" t="str">
        <f t="shared" si="47"/>
        <v/>
      </c>
      <c r="L578" s="10">
        <v>392</v>
      </c>
      <c r="M578" s="65" t="s">
        <v>54</v>
      </c>
      <c r="N578" s="65" t="s">
        <v>55</v>
      </c>
      <c r="O578" s="7" t="s">
        <v>352</v>
      </c>
      <c r="P578" s="7"/>
      <c r="Q578" s="7" t="s">
        <v>352</v>
      </c>
      <c r="R578" s="7"/>
      <c r="S578" s="7"/>
      <c r="T578" s="7"/>
      <c r="U578" s="7" t="s">
        <v>205</v>
      </c>
      <c r="V578" s="9"/>
      <c r="W578" s="13">
        <v>0</v>
      </c>
      <c r="X578" s="7"/>
      <c r="Y578" s="7"/>
      <c r="Z578" s="7"/>
      <c r="AA578" s="10"/>
      <c r="AB578" s="7"/>
      <c r="AC578" s="14"/>
      <c r="AD578" s="14"/>
      <c r="AE578" s="7"/>
      <c r="AF578" s="7"/>
      <c r="AG578" s="7"/>
      <c r="AH578" s="7"/>
      <c r="AI578" s="7"/>
      <c r="AJ578" s="7" t="s">
        <v>58</v>
      </c>
      <c r="AK578" s="10" t="s">
        <v>149</v>
      </c>
      <c r="AL578" s="7" t="s">
        <v>59</v>
      </c>
      <c r="AM578" s="7" t="s">
        <v>137</v>
      </c>
      <c r="AN578" s="10" t="s">
        <v>71</v>
      </c>
      <c r="AO578" s="7" t="s">
        <v>138</v>
      </c>
      <c r="AP578" s="7"/>
      <c r="AQ578" s="14" t="s">
        <v>1473</v>
      </c>
      <c r="AR578" s="14" t="s">
        <v>1474</v>
      </c>
      <c r="AS578" s="6" t="s">
        <v>209</v>
      </c>
      <c r="AT578" s="7"/>
      <c r="AU578" s="14" t="s">
        <v>1473</v>
      </c>
      <c r="AV578" s="14" t="s">
        <v>1474</v>
      </c>
      <c r="AW578" s="7" t="s">
        <v>417</v>
      </c>
      <c r="AX578" s="7"/>
    </row>
    <row r="579" spans="1:50" s="6" customFormat="1" ht="15" customHeight="1">
      <c r="A579" s="6" t="s">
        <v>50</v>
      </c>
      <c r="B579" s="5">
        <v>41836</v>
      </c>
      <c r="C579" s="6" t="s">
        <v>51</v>
      </c>
      <c r="D579" s="4" t="s">
        <v>133</v>
      </c>
      <c r="F579" s="24" t="s">
        <v>53</v>
      </c>
      <c r="G579" s="8">
        <v>0.34027777777777773</v>
      </c>
      <c r="H579" s="9">
        <v>0.34722222222222227</v>
      </c>
      <c r="I579" s="57">
        <f t="shared" si="46"/>
        <v>10.000000000000124</v>
      </c>
      <c r="J579" s="10"/>
      <c r="K579" s="58" t="str">
        <f t="shared" si="47"/>
        <v/>
      </c>
      <c r="L579" s="10"/>
      <c r="M579" s="65" t="s">
        <v>54</v>
      </c>
      <c r="N579" s="65" t="s">
        <v>55</v>
      </c>
      <c r="O579" s="6" t="s">
        <v>105</v>
      </c>
      <c r="S579" s="6" t="s">
        <v>106</v>
      </c>
      <c r="U579" s="12" t="s">
        <v>65</v>
      </c>
      <c r="V579" s="9"/>
      <c r="W579" s="13">
        <v>0</v>
      </c>
      <c r="AA579" s="10"/>
      <c r="AC579" s="14"/>
      <c r="AD579" s="14"/>
      <c r="AF579" s="15"/>
      <c r="AJ579" s="6" t="s">
        <v>58</v>
      </c>
      <c r="AK579" s="10">
        <v>2000</v>
      </c>
      <c r="AL579" s="6" t="s">
        <v>59</v>
      </c>
      <c r="AM579" s="12">
        <v>2</v>
      </c>
      <c r="AN579" s="10" t="s">
        <v>111</v>
      </c>
      <c r="AO579" s="15" t="s">
        <v>79</v>
      </c>
      <c r="AQ579" s="14">
        <v>467760</v>
      </c>
      <c r="AR579" s="14">
        <v>6321229</v>
      </c>
      <c r="AS579" s="1" t="s">
        <v>395</v>
      </c>
      <c r="AT579" s="6" t="s">
        <v>744</v>
      </c>
      <c r="AU579" s="14">
        <v>467941</v>
      </c>
      <c r="AV579" s="14">
        <v>6321024</v>
      </c>
    </row>
    <row r="580" spans="1:50" s="6" customFormat="1" ht="15" customHeight="1">
      <c r="A580" s="6" t="s">
        <v>50</v>
      </c>
      <c r="B580" s="5">
        <v>41836</v>
      </c>
      <c r="C580" s="6" t="s">
        <v>51</v>
      </c>
      <c r="D580" s="4" t="s">
        <v>133</v>
      </c>
      <c r="F580" s="24" t="s">
        <v>53</v>
      </c>
      <c r="G580" s="8">
        <v>0.3576388888888889</v>
      </c>
      <c r="H580" s="9">
        <v>0.36041666666666666</v>
      </c>
      <c r="I580" s="57">
        <f t="shared" si="46"/>
        <v>3.9999999999999858</v>
      </c>
      <c r="J580" s="10"/>
      <c r="K580" s="58" t="str">
        <f t="shared" si="47"/>
        <v/>
      </c>
      <c r="L580" s="10"/>
      <c r="M580" s="65" t="s">
        <v>54</v>
      </c>
      <c r="N580" s="65" t="s">
        <v>55</v>
      </c>
      <c r="O580" s="17" t="s">
        <v>56</v>
      </c>
      <c r="S580" s="17" t="s">
        <v>57</v>
      </c>
      <c r="U580" s="12" t="s">
        <v>65</v>
      </c>
      <c r="V580" s="9"/>
      <c r="W580" s="13">
        <v>0</v>
      </c>
      <c r="AA580" s="10"/>
      <c r="AC580" s="14"/>
      <c r="AD580" s="14"/>
      <c r="AF580" s="15"/>
      <c r="AJ580" s="17" t="s">
        <v>58</v>
      </c>
      <c r="AK580" s="10">
        <v>2000</v>
      </c>
      <c r="AL580" s="17" t="s">
        <v>59</v>
      </c>
      <c r="AM580" s="12">
        <v>2</v>
      </c>
      <c r="AN580" s="34" t="s">
        <v>111</v>
      </c>
      <c r="AO580" s="33" t="s">
        <v>79</v>
      </c>
      <c r="AQ580" s="14">
        <v>468467</v>
      </c>
      <c r="AR580" s="14">
        <v>6320558</v>
      </c>
      <c r="AS580" s="6" t="s">
        <v>62</v>
      </c>
      <c r="AT580" s="6" t="s">
        <v>744</v>
      </c>
      <c r="AU580" s="14">
        <v>468652</v>
      </c>
      <c r="AV580" s="14">
        <v>6320559</v>
      </c>
    </row>
    <row r="581" spans="1:50" s="6" customFormat="1" ht="15" customHeight="1">
      <c r="A581" s="6" t="s">
        <v>50</v>
      </c>
      <c r="B581" s="5">
        <v>41836</v>
      </c>
      <c r="C581" s="6" t="s">
        <v>51</v>
      </c>
      <c r="D581" s="4" t="s">
        <v>133</v>
      </c>
      <c r="F581" s="24" t="s">
        <v>53</v>
      </c>
      <c r="G581" s="8">
        <v>0.38819444444444445</v>
      </c>
      <c r="H581" s="9">
        <v>0.39444444444444443</v>
      </c>
      <c r="I581" s="57">
        <f t="shared" si="46"/>
        <v>8.999999999999968</v>
      </c>
      <c r="J581" s="10"/>
      <c r="K581" s="58" t="str">
        <f t="shared" si="47"/>
        <v/>
      </c>
      <c r="L581" s="10"/>
      <c r="M581" s="65" t="s">
        <v>54</v>
      </c>
      <c r="N581" s="65" t="s">
        <v>55</v>
      </c>
      <c r="O581" s="6" t="s">
        <v>67</v>
      </c>
      <c r="S581" s="6" t="s">
        <v>68</v>
      </c>
      <c r="U581" s="12" t="s">
        <v>65</v>
      </c>
      <c r="V581" s="9"/>
      <c r="W581" s="13">
        <v>0</v>
      </c>
      <c r="AA581" s="10"/>
      <c r="AC581" s="14"/>
      <c r="AD581" s="14"/>
      <c r="AF581" s="15"/>
      <c r="AJ581" s="6" t="s">
        <v>58</v>
      </c>
      <c r="AK581" s="10">
        <v>2000</v>
      </c>
      <c r="AL581" s="6" t="s">
        <v>59</v>
      </c>
      <c r="AM581" s="12">
        <v>2</v>
      </c>
      <c r="AN581" s="10" t="s">
        <v>111</v>
      </c>
      <c r="AO581" s="15" t="s">
        <v>79</v>
      </c>
      <c r="AQ581" s="14">
        <v>472711</v>
      </c>
      <c r="AR581" s="14">
        <v>6317580</v>
      </c>
      <c r="AS581" s="6" t="s">
        <v>321</v>
      </c>
      <c r="AT581" s="17" t="s">
        <v>321</v>
      </c>
      <c r="AU581" s="14">
        <v>472710</v>
      </c>
      <c r="AV581" s="14">
        <v>6317574</v>
      </c>
    </row>
    <row r="582" spans="1:50" s="6" customFormat="1" ht="15" customHeight="1">
      <c r="A582" s="6" t="s">
        <v>50</v>
      </c>
      <c r="B582" s="5">
        <v>41836</v>
      </c>
      <c r="C582" s="6" t="s">
        <v>51</v>
      </c>
      <c r="D582" s="4" t="s">
        <v>133</v>
      </c>
      <c r="F582" s="24" t="s">
        <v>53</v>
      </c>
      <c r="G582" s="8">
        <v>0.40763888888888888</v>
      </c>
      <c r="H582" s="9">
        <v>0.41319444444444442</v>
      </c>
      <c r="I582" s="57">
        <f t="shared" si="46"/>
        <v>7.9999999999999716</v>
      </c>
      <c r="J582" s="10"/>
      <c r="K582" s="58" t="str">
        <f t="shared" si="47"/>
        <v/>
      </c>
      <c r="L582" s="10"/>
      <c r="M582" s="65" t="s">
        <v>54</v>
      </c>
      <c r="N582" s="65" t="s">
        <v>55</v>
      </c>
      <c r="O582" s="6" t="s">
        <v>63</v>
      </c>
      <c r="S582" s="6" t="s">
        <v>64</v>
      </c>
      <c r="U582" s="12" t="s">
        <v>65</v>
      </c>
      <c r="V582" s="9"/>
      <c r="W582" s="13">
        <v>0</v>
      </c>
      <c r="AA582" s="10"/>
      <c r="AC582" s="14"/>
      <c r="AD582" s="14"/>
      <c r="AF582" s="15"/>
      <c r="AJ582" s="6" t="s">
        <v>58</v>
      </c>
      <c r="AK582" s="10">
        <v>2000</v>
      </c>
      <c r="AL582" s="6" t="s">
        <v>59</v>
      </c>
      <c r="AM582" s="12">
        <v>2</v>
      </c>
      <c r="AN582" s="10" t="s">
        <v>111</v>
      </c>
      <c r="AO582" s="15" t="s">
        <v>79</v>
      </c>
      <c r="AQ582" s="14">
        <v>473674</v>
      </c>
      <c r="AR582" s="14">
        <v>6314439</v>
      </c>
      <c r="AS582" s="17" t="s">
        <v>498</v>
      </c>
      <c r="AT582" s="6" t="s">
        <v>498</v>
      </c>
      <c r="AU582" s="14">
        <v>473680</v>
      </c>
      <c r="AV582" s="14">
        <v>6314435</v>
      </c>
    </row>
    <row r="583" spans="1:50" s="6" customFormat="1" ht="15" customHeight="1">
      <c r="A583" s="6" t="s">
        <v>50</v>
      </c>
      <c r="B583" s="5">
        <v>41836</v>
      </c>
      <c r="C583" s="6" t="s">
        <v>51</v>
      </c>
      <c r="D583" s="4" t="s">
        <v>133</v>
      </c>
      <c r="F583" s="24" t="s">
        <v>53</v>
      </c>
      <c r="G583" s="8">
        <v>0.43541666666666662</v>
      </c>
      <c r="H583" s="9">
        <v>0.44166666666666665</v>
      </c>
      <c r="I583" s="57">
        <f t="shared" si="46"/>
        <v>9.000000000000048</v>
      </c>
      <c r="J583" s="10"/>
      <c r="K583" s="58" t="str">
        <f t="shared" si="47"/>
        <v/>
      </c>
      <c r="L583" s="10"/>
      <c r="M583" s="65" t="s">
        <v>54</v>
      </c>
      <c r="N583" s="65" t="s">
        <v>71</v>
      </c>
      <c r="O583" s="6" t="s">
        <v>97</v>
      </c>
      <c r="S583" s="6" t="s">
        <v>98</v>
      </c>
      <c r="U583" s="12" t="s">
        <v>65</v>
      </c>
      <c r="V583" s="9"/>
      <c r="W583" s="13">
        <v>0</v>
      </c>
      <c r="AA583" s="10"/>
      <c r="AC583" s="14"/>
      <c r="AD583" s="14"/>
      <c r="AF583" s="15"/>
      <c r="AJ583" s="6" t="s">
        <v>58</v>
      </c>
      <c r="AK583" s="10">
        <v>2000</v>
      </c>
      <c r="AL583" s="6" t="s">
        <v>59</v>
      </c>
      <c r="AM583" s="12">
        <v>2</v>
      </c>
      <c r="AN583" s="10" t="s">
        <v>111</v>
      </c>
      <c r="AO583" s="15" t="s">
        <v>79</v>
      </c>
      <c r="AQ583" s="14">
        <v>474571</v>
      </c>
      <c r="AR583" s="14">
        <v>6312545</v>
      </c>
      <c r="AS583" s="6" t="s">
        <v>321</v>
      </c>
      <c r="AT583" s="17" t="s">
        <v>321</v>
      </c>
      <c r="AU583" s="14">
        <v>474568</v>
      </c>
      <c r="AV583" s="14">
        <v>6312554</v>
      </c>
    </row>
    <row r="584" spans="1:50" s="6" customFormat="1" ht="15" customHeight="1">
      <c r="A584" s="6" t="s">
        <v>50</v>
      </c>
      <c r="B584" s="5">
        <v>41836</v>
      </c>
      <c r="C584" s="6" t="s">
        <v>51</v>
      </c>
      <c r="D584" s="4" t="s">
        <v>133</v>
      </c>
      <c r="F584" s="24" t="s">
        <v>53</v>
      </c>
      <c r="G584" s="8">
        <v>0.4465277777777778</v>
      </c>
      <c r="H584" s="9">
        <v>0.45277777777777778</v>
      </c>
      <c r="I584" s="57">
        <f t="shared" si="46"/>
        <v>8.999999999999968</v>
      </c>
      <c r="J584" s="10"/>
      <c r="K584" s="58" t="str">
        <f t="shared" si="47"/>
        <v/>
      </c>
      <c r="L584" s="10"/>
      <c r="M584" s="65" t="s">
        <v>54</v>
      </c>
      <c r="N584" s="65" t="s">
        <v>55</v>
      </c>
      <c r="O584" s="6" t="s">
        <v>100</v>
      </c>
      <c r="S584" s="6" t="s">
        <v>101</v>
      </c>
      <c r="U584" s="12" t="s">
        <v>65</v>
      </c>
      <c r="V584" s="9"/>
      <c r="W584" s="13">
        <v>0</v>
      </c>
      <c r="AA584" s="10"/>
      <c r="AC584" s="14"/>
      <c r="AD584" s="14"/>
      <c r="AF584" s="15"/>
      <c r="AJ584" s="6" t="s">
        <v>58</v>
      </c>
      <c r="AK584" s="10">
        <v>2000</v>
      </c>
      <c r="AL584" s="6" t="s">
        <v>59</v>
      </c>
      <c r="AM584" s="12">
        <v>2</v>
      </c>
      <c r="AN584" s="10" t="s">
        <v>111</v>
      </c>
      <c r="AO584" s="15" t="s">
        <v>79</v>
      </c>
      <c r="AQ584" s="14">
        <v>474244</v>
      </c>
      <c r="AR584" s="14">
        <v>6311693</v>
      </c>
      <c r="AS584" s="6" t="s">
        <v>62</v>
      </c>
      <c r="AT584" s="17" t="s">
        <v>395</v>
      </c>
      <c r="AU584" s="14">
        <v>474356</v>
      </c>
      <c r="AV584" s="14">
        <v>6312347</v>
      </c>
    </row>
    <row r="585" spans="1:50" s="6" customFormat="1" ht="15" customHeight="1">
      <c r="A585" s="6" t="s">
        <v>50</v>
      </c>
      <c r="B585" s="5">
        <v>41836</v>
      </c>
      <c r="C585" s="6" t="s">
        <v>51</v>
      </c>
      <c r="D585" s="4" t="s">
        <v>133</v>
      </c>
      <c r="F585" s="24" t="s">
        <v>53</v>
      </c>
      <c r="G585" s="8">
        <v>0.46250000000000002</v>
      </c>
      <c r="H585" s="9">
        <v>0.46458333333333335</v>
      </c>
      <c r="I585" s="57">
        <f t="shared" si="46"/>
        <v>2.9999999999999893</v>
      </c>
      <c r="J585" s="10"/>
      <c r="K585" s="58" t="str">
        <f t="shared" si="47"/>
        <v/>
      </c>
      <c r="L585" s="10"/>
      <c r="M585" s="65" t="s">
        <v>54</v>
      </c>
      <c r="N585" s="65" t="s">
        <v>71</v>
      </c>
      <c r="O585" s="6" t="s">
        <v>115</v>
      </c>
      <c r="S585" s="6" t="s">
        <v>116</v>
      </c>
      <c r="U585" s="12" t="s">
        <v>65</v>
      </c>
      <c r="V585" s="9"/>
      <c r="W585" s="13">
        <v>0</v>
      </c>
      <c r="AA585" s="10"/>
      <c r="AC585" s="14"/>
      <c r="AD585" s="14"/>
      <c r="AF585" s="15"/>
      <c r="AJ585" s="6" t="s">
        <v>58</v>
      </c>
      <c r="AK585" s="10">
        <v>2000</v>
      </c>
      <c r="AL585" s="6" t="s">
        <v>59</v>
      </c>
      <c r="AM585" s="12">
        <v>2</v>
      </c>
      <c r="AN585" s="10" t="s">
        <v>111</v>
      </c>
      <c r="AO585" s="15" t="s">
        <v>79</v>
      </c>
      <c r="AQ585" s="14">
        <v>474980</v>
      </c>
      <c r="AR585" s="14">
        <v>6309298</v>
      </c>
      <c r="AS585" s="6" t="s">
        <v>62</v>
      </c>
      <c r="AT585" s="17" t="s">
        <v>62</v>
      </c>
      <c r="AU585" s="14">
        <v>474983</v>
      </c>
      <c r="AV585" s="14">
        <v>6309303</v>
      </c>
    </row>
    <row r="586" spans="1:50" s="6" customFormat="1" ht="15" customHeight="1">
      <c r="A586" s="6" t="s">
        <v>50</v>
      </c>
      <c r="B586" s="5">
        <v>41836</v>
      </c>
      <c r="C586" s="6" t="s">
        <v>51</v>
      </c>
      <c r="D586" s="4" t="s">
        <v>133</v>
      </c>
      <c r="F586" s="24" t="s">
        <v>53</v>
      </c>
      <c r="G586" s="8">
        <v>0.47152777777777777</v>
      </c>
      <c r="H586" s="9">
        <v>0.47430555555555554</v>
      </c>
      <c r="I586" s="57">
        <f t="shared" ref="I586:I611" si="48">IF((H586-G586)*24*60&lt;0,"",(H586-G586)*24*60)</f>
        <v>3.9999999999999858</v>
      </c>
      <c r="J586" s="10"/>
      <c r="K586" s="58" t="str">
        <f t="shared" ref="K586:K611" si="49">IF(J586&gt;0,J586/10000,"")</f>
        <v/>
      </c>
      <c r="L586" s="10"/>
      <c r="M586" s="65" t="s">
        <v>54</v>
      </c>
      <c r="N586" s="65" t="s">
        <v>71</v>
      </c>
      <c r="O586" s="6" t="s">
        <v>107</v>
      </c>
      <c r="S586" s="6" t="s">
        <v>108</v>
      </c>
      <c r="U586" s="12" t="s">
        <v>65</v>
      </c>
      <c r="V586" s="9"/>
      <c r="W586" s="13">
        <v>0</v>
      </c>
      <c r="AA586" s="10"/>
      <c r="AC586" s="14"/>
      <c r="AD586" s="14"/>
      <c r="AF586" s="15"/>
      <c r="AJ586" s="6" t="s">
        <v>58</v>
      </c>
      <c r="AK586" s="10">
        <v>2000</v>
      </c>
      <c r="AL586" s="6" t="s">
        <v>59</v>
      </c>
      <c r="AM586" s="12">
        <v>2</v>
      </c>
      <c r="AN586" s="10" t="s">
        <v>111</v>
      </c>
      <c r="AO586" s="15" t="s">
        <v>79</v>
      </c>
      <c r="AQ586" s="14">
        <v>474423</v>
      </c>
      <c r="AR586" s="14">
        <v>6308443</v>
      </c>
      <c r="AS586" s="6" t="s">
        <v>1266</v>
      </c>
      <c r="AT586" s="6" t="s">
        <v>1267</v>
      </c>
      <c r="AU586" s="14">
        <v>474475</v>
      </c>
      <c r="AV586" s="14">
        <v>6308342</v>
      </c>
    </row>
    <row r="587" spans="1:50" s="6" customFormat="1" ht="15" customHeight="1">
      <c r="A587" s="7" t="s">
        <v>382</v>
      </c>
      <c r="B587" s="5">
        <v>41837</v>
      </c>
      <c r="C587" s="7" t="s">
        <v>51</v>
      </c>
      <c r="D587" s="1" t="s">
        <v>133</v>
      </c>
      <c r="E587" s="7"/>
      <c r="F587" s="7" t="s">
        <v>383</v>
      </c>
      <c r="G587" s="8">
        <v>0.4284722222222222</v>
      </c>
      <c r="H587" s="9">
        <v>0.47847222222222219</v>
      </c>
      <c r="I587" s="57">
        <f t="shared" si="48"/>
        <v>71.999999999999986</v>
      </c>
      <c r="J587" s="10"/>
      <c r="K587" s="58" t="str">
        <f t="shared" si="49"/>
        <v/>
      </c>
      <c r="L587" s="10">
        <v>23600</v>
      </c>
      <c r="M587" s="65" t="s">
        <v>54</v>
      </c>
      <c r="N587" s="65" t="s">
        <v>55</v>
      </c>
      <c r="O587" s="7" t="s">
        <v>384</v>
      </c>
      <c r="P587" s="7"/>
      <c r="Q587" s="7"/>
      <c r="R587" s="7" t="s">
        <v>384</v>
      </c>
      <c r="S587" s="7"/>
      <c r="T587" s="7"/>
      <c r="U587" s="7" t="s">
        <v>429</v>
      </c>
      <c r="V587" s="9"/>
      <c r="W587" s="13">
        <v>0</v>
      </c>
      <c r="X587" s="7"/>
      <c r="Y587" s="7"/>
      <c r="Z587" s="7"/>
      <c r="AA587" s="10"/>
      <c r="AB587" s="7"/>
      <c r="AC587" s="14"/>
      <c r="AD587" s="14"/>
      <c r="AE587" s="7"/>
      <c r="AF587" s="7"/>
      <c r="AG587" s="7"/>
      <c r="AH587" s="7"/>
      <c r="AI587" s="7"/>
      <c r="AJ587" s="7" t="s">
        <v>172</v>
      </c>
      <c r="AK587" s="10" t="s">
        <v>426</v>
      </c>
      <c r="AL587" s="7" t="s">
        <v>59</v>
      </c>
      <c r="AM587" s="7" t="s">
        <v>137</v>
      </c>
      <c r="AN587" s="10" t="s">
        <v>102</v>
      </c>
      <c r="AO587" s="7" t="s">
        <v>138</v>
      </c>
      <c r="AP587" s="7"/>
      <c r="AQ587" s="14" t="s">
        <v>1569</v>
      </c>
      <c r="AR587" s="14" t="s">
        <v>1669</v>
      </c>
      <c r="AS587" s="6" t="s">
        <v>385</v>
      </c>
      <c r="AT587" s="7"/>
      <c r="AU587" s="14" t="s">
        <v>1569</v>
      </c>
      <c r="AV587" s="14" t="s">
        <v>1669</v>
      </c>
      <c r="AW587" s="7" t="s">
        <v>144</v>
      </c>
      <c r="AX587" s="7" t="s">
        <v>1670</v>
      </c>
    </row>
    <row r="588" spans="1:50" s="6" customFormat="1" ht="15" customHeight="1">
      <c r="A588" s="7" t="s">
        <v>203</v>
      </c>
      <c r="B588" s="5">
        <v>41837</v>
      </c>
      <c r="C588" s="7" t="s">
        <v>51</v>
      </c>
      <c r="D588" s="1" t="s">
        <v>133</v>
      </c>
      <c r="E588" s="7"/>
      <c r="F588" s="7" t="s">
        <v>53</v>
      </c>
      <c r="G588" s="8">
        <v>0.50486111111111109</v>
      </c>
      <c r="H588" s="9">
        <v>0.51041666666666663</v>
      </c>
      <c r="I588" s="57">
        <f t="shared" si="48"/>
        <v>7.9999999999999716</v>
      </c>
      <c r="J588" s="10"/>
      <c r="K588" s="58" t="str">
        <f t="shared" si="49"/>
        <v/>
      </c>
      <c r="L588" s="10">
        <v>430</v>
      </c>
      <c r="M588" s="65" t="s">
        <v>54</v>
      </c>
      <c r="N588" s="65" t="s">
        <v>55</v>
      </c>
      <c r="O588" s="7" t="s">
        <v>335</v>
      </c>
      <c r="P588" s="7"/>
      <c r="Q588" s="7" t="s">
        <v>335</v>
      </c>
      <c r="R588" s="7"/>
      <c r="S588" s="7"/>
      <c r="T588" s="7"/>
      <c r="U588" s="7" t="s">
        <v>135</v>
      </c>
      <c r="V588" s="9"/>
      <c r="W588" s="13">
        <v>0</v>
      </c>
      <c r="X588" s="7"/>
      <c r="Y588" s="7"/>
      <c r="Z588" s="7"/>
      <c r="AA588" s="10"/>
      <c r="AB588" s="7"/>
      <c r="AC588" s="14"/>
      <c r="AD588" s="14"/>
      <c r="AE588" s="7"/>
      <c r="AF588" s="7"/>
      <c r="AG588" s="7"/>
      <c r="AH588" s="7"/>
      <c r="AI588" s="7"/>
      <c r="AJ588" s="7" t="s">
        <v>58</v>
      </c>
      <c r="AK588" s="10" t="s">
        <v>149</v>
      </c>
      <c r="AL588" s="7" t="s">
        <v>59</v>
      </c>
      <c r="AM588" s="7" t="s">
        <v>137</v>
      </c>
      <c r="AN588" s="10" t="s">
        <v>111</v>
      </c>
      <c r="AO588" s="7" t="s">
        <v>138</v>
      </c>
      <c r="AP588" s="7"/>
      <c r="AQ588" s="14" t="s">
        <v>1272</v>
      </c>
      <c r="AR588" s="14" t="s">
        <v>1671</v>
      </c>
      <c r="AS588" s="6" t="s">
        <v>209</v>
      </c>
      <c r="AT588" s="7"/>
      <c r="AU588" s="14" t="s">
        <v>1272</v>
      </c>
      <c r="AV588" s="14" t="s">
        <v>1671</v>
      </c>
      <c r="AW588" s="7" t="s">
        <v>417</v>
      </c>
      <c r="AX588" s="7"/>
    </row>
    <row r="589" spans="1:50" s="6" customFormat="1" ht="15" customHeight="1">
      <c r="A589" s="7" t="s">
        <v>382</v>
      </c>
      <c r="B589" s="5">
        <v>41837</v>
      </c>
      <c r="C589" s="7" t="s">
        <v>51</v>
      </c>
      <c r="D589" s="1" t="s">
        <v>133</v>
      </c>
      <c r="E589" s="7"/>
      <c r="F589" s="7" t="s">
        <v>383</v>
      </c>
      <c r="G589" s="8">
        <v>0.57916666666666672</v>
      </c>
      <c r="H589" s="9">
        <v>0.61111111111111105</v>
      </c>
      <c r="I589" s="57">
        <f t="shared" si="48"/>
        <v>45.999999999999837</v>
      </c>
      <c r="J589" s="10"/>
      <c r="K589" s="58" t="str">
        <f t="shared" si="49"/>
        <v/>
      </c>
      <c r="L589" s="10">
        <v>13800</v>
      </c>
      <c r="M589" s="65" t="s">
        <v>54</v>
      </c>
      <c r="N589" s="65" t="s">
        <v>55</v>
      </c>
      <c r="O589" s="7" t="s">
        <v>528</v>
      </c>
      <c r="P589" s="7"/>
      <c r="Q589" s="7"/>
      <c r="R589" s="7" t="s">
        <v>528</v>
      </c>
      <c r="S589" s="7"/>
      <c r="T589" s="7"/>
      <c r="U589" s="7" t="s">
        <v>399</v>
      </c>
      <c r="V589" s="9"/>
      <c r="W589" s="13">
        <v>0</v>
      </c>
      <c r="X589" s="7"/>
      <c r="Y589" s="7"/>
      <c r="Z589" s="7"/>
      <c r="AA589" s="10"/>
      <c r="AB589" s="7"/>
      <c r="AC589" s="14"/>
      <c r="AD589" s="14"/>
      <c r="AE589" s="7"/>
      <c r="AF589" s="7"/>
      <c r="AG589" s="7"/>
      <c r="AH589" s="7"/>
      <c r="AI589" s="7"/>
      <c r="AJ589" s="7" t="s">
        <v>123</v>
      </c>
      <c r="AK589" s="10" t="s">
        <v>426</v>
      </c>
      <c r="AL589" s="7" t="s">
        <v>59</v>
      </c>
      <c r="AM589" s="7" t="s">
        <v>137</v>
      </c>
      <c r="AN589" s="10" t="s">
        <v>102</v>
      </c>
      <c r="AO589" s="7" t="s">
        <v>138</v>
      </c>
      <c r="AP589" s="7"/>
      <c r="AQ589" s="14" t="s">
        <v>1672</v>
      </c>
      <c r="AR589" s="14" t="s">
        <v>1673</v>
      </c>
      <c r="AS589" s="6" t="s">
        <v>1021</v>
      </c>
      <c r="AT589" s="7"/>
      <c r="AU589" s="14" t="s">
        <v>1672</v>
      </c>
      <c r="AV589" s="14" t="s">
        <v>1673</v>
      </c>
      <c r="AW589" s="7" t="s">
        <v>144</v>
      </c>
      <c r="AX589" s="7" t="s">
        <v>1674</v>
      </c>
    </row>
    <row r="590" spans="1:50" s="6" customFormat="1" ht="15" customHeight="1">
      <c r="A590" s="7" t="s">
        <v>382</v>
      </c>
      <c r="B590" s="5">
        <v>41837</v>
      </c>
      <c r="C590" s="7" t="s">
        <v>51</v>
      </c>
      <c r="D590" s="7" t="s">
        <v>52</v>
      </c>
      <c r="E590" s="7" t="s">
        <v>1675</v>
      </c>
      <c r="F590" s="7" t="s">
        <v>383</v>
      </c>
      <c r="G590" s="8">
        <v>0.60972222222222217</v>
      </c>
      <c r="H590" s="9">
        <v>0.6166666666666667</v>
      </c>
      <c r="I590" s="57">
        <f t="shared" si="48"/>
        <v>10.000000000000124</v>
      </c>
      <c r="J590" s="10"/>
      <c r="K590" s="58" t="str">
        <f t="shared" si="49"/>
        <v/>
      </c>
      <c r="L590" s="10">
        <v>2100</v>
      </c>
      <c r="M590" s="65" t="s">
        <v>54</v>
      </c>
      <c r="N590" s="65" t="s">
        <v>55</v>
      </c>
      <c r="O590" s="7" t="s">
        <v>384</v>
      </c>
      <c r="P590" s="7"/>
      <c r="Q590" s="7"/>
      <c r="R590" s="7" t="s">
        <v>384</v>
      </c>
      <c r="S590" s="7"/>
      <c r="T590" s="7"/>
      <c r="U590" s="7" t="s">
        <v>399</v>
      </c>
      <c r="V590" s="9"/>
      <c r="W590" s="13">
        <v>0</v>
      </c>
      <c r="X590" s="7"/>
      <c r="Y590" s="7"/>
      <c r="Z590" s="7"/>
      <c r="AA590" s="10"/>
      <c r="AB590" s="7"/>
      <c r="AC590" s="14"/>
      <c r="AD590" s="14"/>
      <c r="AE590" s="7"/>
      <c r="AF590" s="7"/>
      <c r="AG590" s="7"/>
      <c r="AH590" s="7"/>
      <c r="AI590" s="7"/>
      <c r="AJ590" s="7" t="s">
        <v>58</v>
      </c>
      <c r="AK590" s="10">
        <v>20</v>
      </c>
      <c r="AL590" s="7" t="s">
        <v>59</v>
      </c>
      <c r="AM590" s="7" t="s">
        <v>137</v>
      </c>
      <c r="AN590" s="10" t="s">
        <v>71</v>
      </c>
      <c r="AO590" s="7" t="s">
        <v>90</v>
      </c>
      <c r="AP590" s="7"/>
      <c r="AQ590" s="14" t="s">
        <v>1676</v>
      </c>
      <c r="AR590" s="14" t="s">
        <v>1677</v>
      </c>
      <c r="AS590" s="6" t="s">
        <v>1678</v>
      </c>
      <c r="AT590" s="7"/>
      <c r="AU590" s="14" t="s">
        <v>1569</v>
      </c>
      <c r="AV590" s="14" t="s">
        <v>1679</v>
      </c>
      <c r="AW590" s="7" t="s">
        <v>144</v>
      </c>
      <c r="AX590" s="7" t="s">
        <v>1680</v>
      </c>
    </row>
    <row r="591" spans="1:50" s="6" customFormat="1" ht="15" customHeight="1">
      <c r="A591" s="6" t="s">
        <v>50</v>
      </c>
      <c r="B591" s="5">
        <v>41837</v>
      </c>
      <c r="C591" s="6" t="s">
        <v>51</v>
      </c>
      <c r="D591" s="4" t="s">
        <v>133</v>
      </c>
      <c r="F591" s="24" t="s">
        <v>53</v>
      </c>
      <c r="G591" s="8">
        <v>0.60972222222222217</v>
      </c>
      <c r="H591" s="9">
        <v>0.61250000000000004</v>
      </c>
      <c r="I591" s="57">
        <f t="shared" si="48"/>
        <v>4.0000000000001457</v>
      </c>
      <c r="J591" s="10"/>
      <c r="K591" s="58" t="str">
        <f t="shared" si="49"/>
        <v/>
      </c>
      <c r="L591" s="10"/>
      <c r="M591" s="65" t="s">
        <v>54</v>
      </c>
      <c r="N591" s="65" t="s">
        <v>55</v>
      </c>
      <c r="O591" s="6" t="s">
        <v>103</v>
      </c>
      <c r="S591" s="6" t="s">
        <v>104</v>
      </c>
      <c r="U591" s="12">
        <v>0</v>
      </c>
      <c r="V591" s="9"/>
      <c r="W591" s="13">
        <v>0</v>
      </c>
      <c r="AA591" s="10"/>
      <c r="AC591" s="14"/>
      <c r="AD591" s="14"/>
      <c r="AF591" s="15"/>
      <c r="AJ591" s="6" t="s">
        <v>58</v>
      </c>
      <c r="AK591" s="10">
        <v>2000</v>
      </c>
      <c r="AL591" s="6" t="s">
        <v>59</v>
      </c>
      <c r="AM591" s="12">
        <v>1</v>
      </c>
      <c r="AN591" s="10" t="s">
        <v>111</v>
      </c>
      <c r="AO591" s="15" t="s">
        <v>79</v>
      </c>
      <c r="AQ591" s="14">
        <v>470435</v>
      </c>
      <c r="AR591" s="14">
        <v>6319369</v>
      </c>
      <c r="AS591" s="6" t="s">
        <v>1236</v>
      </c>
      <c r="AT591" s="6" t="s">
        <v>1235</v>
      </c>
      <c r="AU591" s="14">
        <v>470592</v>
      </c>
      <c r="AV591" s="14">
        <v>6319273</v>
      </c>
    </row>
    <row r="592" spans="1:50" s="6" customFormat="1" ht="15" customHeight="1">
      <c r="A592" s="7" t="s">
        <v>382</v>
      </c>
      <c r="B592" s="5">
        <v>41837</v>
      </c>
      <c r="C592" s="7" t="s">
        <v>51</v>
      </c>
      <c r="D592" s="7" t="s">
        <v>52</v>
      </c>
      <c r="E592" s="7" t="s">
        <v>460</v>
      </c>
      <c r="F592" s="7" t="s">
        <v>383</v>
      </c>
      <c r="G592" s="8">
        <v>0.62013888888888891</v>
      </c>
      <c r="H592" s="9">
        <v>0.6333333333333333</v>
      </c>
      <c r="I592" s="57">
        <f t="shared" si="48"/>
        <v>18.999999999999932</v>
      </c>
      <c r="J592" s="10"/>
      <c r="K592" s="58" t="str">
        <f t="shared" si="49"/>
        <v/>
      </c>
      <c r="L592" s="10">
        <v>2400</v>
      </c>
      <c r="M592" s="65" t="s">
        <v>54</v>
      </c>
      <c r="N592" s="65" t="s">
        <v>55</v>
      </c>
      <c r="O592" s="7" t="s">
        <v>528</v>
      </c>
      <c r="P592" s="7"/>
      <c r="Q592" s="7"/>
      <c r="R592" s="7" t="s">
        <v>528</v>
      </c>
      <c r="S592" s="7"/>
      <c r="T592" s="7"/>
      <c r="U592" s="7" t="s">
        <v>399</v>
      </c>
      <c r="V592" s="9"/>
      <c r="W592" s="13">
        <v>0</v>
      </c>
      <c r="X592" s="7"/>
      <c r="Y592" s="7"/>
      <c r="Z592" s="7"/>
      <c r="AA592" s="10"/>
      <c r="AB592" s="7"/>
      <c r="AC592" s="14"/>
      <c r="AD592" s="14"/>
      <c r="AE592" s="7"/>
      <c r="AF592" s="7"/>
      <c r="AG592" s="7"/>
      <c r="AH592" s="7"/>
      <c r="AI592" s="7"/>
      <c r="AJ592" s="7" t="s">
        <v>123</v>
      </c>
      <c r="AK592" s="10" t="s">
        <v>206</v>
      </c>
      <c r="AL592" s="7" t="s">
        <v>59</v>
      </c>
      <c r="AM592" s="7" t="s">
        <v>137</v>
      </c>
      <c r="AN592" s="10" t="s">
        <v>102</v>
      </c>
      <c r="AO592" s="7" t="s">
        <v>138</v>
      </c>
      <c r="AP592" s="7"/>
      <c r="AQ592" s="14" t="s">
        <v>1681</v>
      </c>
      <c r="AR592" s="14" t="s">
        <v>1682</v>
      </c>
      <c r="AS592" s="6" t="s">
        <v>1683</v>
      </c>
      <c r="AT592" s="7"/>
      <c r="AU592" s="14" t="s">
        <v>1681</v>
      </c>
      <c r="AV592" s="14" t="s">
        <v>1682</v>
      </c>
      <c r="AW592" s="7" t="s">
        <v>144</v>
      </c>
      <c r="AX592" s="7" t="s">
        <v>1684</v>
      </c>
    </row>
    <row r="593" spans="1:50" s="6" customFormat="1" ht="15" customHeight="1">
      <c r="A593" s="7" t="s">
        <v>203</v>
      </c>
      <c r="B593" s="5">
        <v>41837</v>
      </c>
      <c r="C593" s="7" t="s">
        <v>51</v>
      </c>
      <c r="D593" s="1" t="s">
        <v>133</v>
      </c>
      <c r="E593" s="7"/>
      <c r="F593" s="7" t="s">
        <v>53</v>
      </c>
      <c r="G593" s="8">
        <v>0.64583333333333337</v>
      </c>
      <c r="H593" s="9">
        <v>0.65</v>
      </c>
      <c r="I593" s="57">
        <f t="shared" si="48"/>
        <v>5.9999999999999787</v>
      </c>
      <c r="J593" s="10"/>
      <c r="K593" s="58" t="str">
        <f t="shared" si="49"/>
        <v/>
      </c>
      <c r="L593" s="10">
        <v>451</v>
      </c>
      <c r="M593" s="65" t="s">
        <v>54</v>
      </c>
      <c r="N593" s="65" t="s">
        <v>55</v>
      </c>
      <c r="O593" s="7" t="s">
        <v>358</v>
      </c>
      <c r="P593" s="7"/>
      <c r="Q593" s="7" t="s">
        <v>358</v>
      </c>
      <c r="R593" s="7"/>
      <c r="S593" s="7"/>
      <c r="T593" s="7"/>
      <c r="U593" s="7" t="s">
        <v>135</v>
      </c>
      <c r="V593" s="9"/>
      <c r="W593" s="13">
        <v>0</v>
      </c>
      <c r="X593" s="7"/>
      <c r="Y593" s="7"/>
      <c r="Z593" s="7"/>
      <c r="AA593" s="10"/>
      <c r="AB593" s="7"/>
      <c r="AC593" s="14"/>
      <c r="AD593" s="14"/>
      <c r="AE593" s="7"/>
      <c r="AF593" s="7"/>
      <c r="AG593" s="7"/>
      <c r="AH593" s="7"/>
      <c r="AI593" s="7"/>
      <c r="AJ593" s="7" t="s">
        <v>58</v>
      </c>
      <c r="AK593" s="10" t="s">
        <v>149</v>
      </c>
      <c r="AL593" s="7" t="s">
        <v>59</v>
      </c>
      <c r="AM593" s="7" t="s">
        <v>137</v>
      </c>
      <c r="AN593" s="10" t="s">
        <v>78</v>
      </c>
      <c r="AO593" s="7" t="s">
        <v>87</v>
      </c>
      <c r="AP593" s="7"/>
      <c r="AQ593" s="14" t="s">
        <v>1685</v>
      </c>
      <c r="AR593" s="14" t="s">
        <v>563</v>
      </c>
      <c r="AS593" s="6" t="s">
        <v>1444</v>
      </c>
      <c r="AT593" s="7"/>
      <c r="AU593" s="14" t="s">
        <v>985</v>
      </c>
      <c r="AV593" s="14" t="s">
        <v>1686</v>
      </c>
      <c r="AW593" s="7" t="s">
        <v>144</v>
      </c>
      <c r="AX593" s="7" t="s">
        <v>1687</v>
      </c>
    </row>
    <row r="594" spans="1:50" s="6" customFormat="1" ht="15" customHeight="1">
      <c r="A594" s="6" t="s">
        <v>50</v>
      </c>
      <c r="B594" s="5">
        <v>41838</v>
      </c>
      <c r="C594" s="6" t="s">
        <v>51</v>
      </c>
      <c r="D594" s="4" t="s">
        <v>133</v>
      </c>
      <c r="F594" s="6" t="s">
        <v>383</v>
      </c>
      <c r="G594" s="8">
        <v>0.34166666666666662</v>
      </c>
      <c r="H594" s="9">
        <v>0.35972222222222222</v>
      </c>
      <c r="I594" s="57">
        <f t="shared" si="48"/>
        <v>26.000000000000068</v>
      </c>
      <c r="J594" s="10"/>
      <c r="K594" s="58" t="str">
        <f t="shared" si="49"/>
        <v/>
      </c>
      <c r="L594" s="10"/>
      <c r="M594" s="65" t="s">
        <v>54</v>
      </c>
      <c r="N594" s="65" t="s">
        <v>55</v>
      </c>
      <c r="O594" s="6" t="s">
        <v>120</v>
      </c>
      <c r="S594" s="6" t="s">
        <v>121</v>
      </c>
      <c r="U594" s="12" t="s">
        <v>65</v>
      </c>
      <c r="V594" s="9"/>
      <c r="W594" s="13">
        <v>0</v>
      </c>
      <c r="AA594" s="10"/>
      <c r="AC594" s="14"/>
      <c r="AD594" s="14"/>
      <c r="AF594" s="15"/>
      <c r="AJ594" s="6" t="s">
        <v>58</v>
      </c>
      <c r="AK594" s="10">
        <v>2000</v>
      </c>
      <c r="AL594" s="6" t="s">
        <v>59</v>
      </c>
      <c r="AM594" s="12">
        <v>2</v>
      </c>
      <c r="AN594" s="10" t="s">
        <v>111</v>
      </c>
      <c r="AO594" s="15" t="s">
        <v>65</v>
      </c>
      <c r="AQ594" s="14">
        <v>477261</v>
      </c>
      <c r="AR594" s="14">
        <v>6309104</v>
      </c>
      <c r="AS594" s="17" t="s">
        <v>92</v>
      </c>
      <c r="AT594" s="6" t="s">
        <v>744</v>
      </c>
      <c r="AU594" s="14">
        <v>479183</v>
      </c>
      <c r="AV594" s="14">
        <v>6306486</v>
      </c>
    </row>
    <row r="595" spans="1:50" s="6" customFormat="1" ht="15" customHeight="1">
      <c r="A595" s="7" t="s">
        <v>382</v>
      </c>
      <c r="B595" s="5">
        <v>41839</v>
      </c>
      <c r="C595" s="7" t="s">
        <v>51</v>
      </c>
      <c r="D595" s="1" t="s">
        <v>133</v>
      </c>
      <c r="E595" s="7"/>
      <c r="F595" s="7" t="s">
        <v>383</v>
      </c>
      <c r="G595" s="8">
        <v>0.33333333333333331</v>
      </c>
      <c r="H595" s="9">
        <v>0.58333333333333337</v>
      </c>
      <c r="I595" s="57">
        <f t="shared" si="48"/>
        <v>360.00000000000011</v>
      </c>
      <c r="J595" s="10"/>
      <c r="K595" s="58" t="str">
        <f t="shared" si="49"/>
        <v/>
      </c>
      <c r="L595" s="10">
        <v>3800</v>
      </c>
      <c r="M595" s="65" t="s">
        <v>54</v>
      </c>
      <c r="N595" s="65" t="s">
        <v>55</v>
      </c>
      <c r="O595" s="7" t="s">
        <v>570</v>
      </c>
      <c r="P595" s="7"/>
      <c r="Q595" s="7"/>
      <c r="R595" s="7" t="s">
        <v>570</v>
      </c>
      <c r="S595" s="7"/>
      <c r="T595" s="7"/>
      <c r="U595" s="7" t="s">
        <v>261</v>
      </c>
      <c r="V595" s="9"/>
      <c r="W595" s="13">
        <v>0</v>
      </c>
      <c r="X595" s="7"/>
      <c r="Y595" s="7"/>
      <c r="Z595" s="7"/>
      <c r="AA595" s="10"/>
      <c r="AB595" s="7"/>
      <c r="AC595" s="14"/>
      <c r="AD595" s="14"/>
      <c r="AE595" s="7"/>
      <c r="AF595" s="7"/>
      <c r="AG595" s="7"/>
      <c r="AH595" s="7"/>
      <c r="AI595" s="7"/>
      <c r="AJ595" s="7" t="s">
        <v>123</v>
      </c>
      <c r="AK595" s="10" t="s">
        <v>426</v>
      </c>
      <c r="AL595" s="7" t="s">
        <v>59</v>
      </c>
      <c r="AM595" s="7" t="s">
        <v>137</v>
      </c>
      <c r="AN595" s="10" t="s">
        <v>71</v>
      </c>
      <c r="AO595" s="7" t="s">
        <v>87</v>
      </c>
      <c r="AP595" s="7"/>
      <c r="AQ595" s="14" t="s">
        <v>1564</v>
      </c>
      <c r="AR595" s="14" t="s">
        <v>1688</v>
      </c>
      <c r="AS595" s="6" t="s">
        <v>1689</v>
      </c>
      <c r="AT595" s="7"/>
      <c r="AU595" s="14" t="s">
        <v>1564</v>
      </c>
      <c r="AV595" s="14" t="s">
        <v>1688</v>
      </c>
      <c r="AW595" s="7" t="s">
        <v>144</v>
      </c>
      <c r="AX595" s="7" t="s">
        <v>1690</v>
      </c>
    </row>
    <row r="596" spans="1:50" s="6" customFormat="1" ht="15" customHeight="1">
      <c r="A596" s="7" t="s">
        <v>382</v>
      </c>
      <c r="B596" s="5">
        <v>41839</v>
      </c>
      <c r="C596" s="7" t="s">
        <v>51</v>
      </c>
      <c r="D596" s="1" t="s">
        <v>133</v>
      </c>
      <c r="E596" s="7"/>
      <c r="F596" s="7" t="s">
        <v>383</v>
      </c>
      <c r="G596" s="8">
        <v>0.56805555555555554</v>
      </c>
      <c r="H596" s="9">
        <v>0.60902777777777783</v>
      </c>
      <c r="I596" s="57">
        <f t="shared" si="48"/>
        <v>59.000000000000114</v>
      </c>
      <c r="J596" s="10"/>
      <c r="K596" s="58" t="str">
        <f t="shared" si="49"/>
        <v/>
      </c>
      <c r="L596" s="10">
        <v>9900</v>
      </c>
      <c r="M596" s="65" t="s">
        <v>54</v>
      </c>
      <c r="N596" s="65" t="s">
        <v>55</v>
      </c>
      <c r="O596" s="7" t="s">
        <v>672</v>
      </c>
      <c r="P596" s="7"/>
      <c r="Q596" s="7"/>
      <c r="R596" s="7" t="s">
        <v>672</v>
      </c>
      <c r="S596" s="7"/>
      <c r="T596" s="7"/>
      <c r="U596" s="7" t="s">
        <v>135</v>
      </c>
      <c r="V596" s="9"/>
      <c r="W596" s="13">
        <v>0</v>
      </c>
      <c r="X596" s="7"/>
      <c r="Y596" s="7"/>
      <c r="Z596" s="7"/>
      <c r="AA596" s="10"/>
      <c r="AB596" s="7"/>
      <c r="AC596" s="14"/>
      <c r="AD596" s="14"/>
      <c r="AE596" s="7"/>
      <c r="AF596" s="7"/>
      <c r="AG596" s="7"/>
      <c r="AH596" s="7"/>
      <c r="AI596" s="7"/>
      <c r="AJ596" s="7" t="s">
        <v>58</v>
      </c>
      <c r="AK596" s="10">
        <v>100</v>
      </c>
      <c r="AL596" s="7" t="s">
        <v>59</v>
      </c>
      <c r="AM596" s="7" t="s">
        <v>293</v>
      </c>
      <c r="AN596" s="10" t="s">
        <v>95</v>
      </c>
      <c r="AO596" s="7" t="s">
        <v>79</v>
      </c>
      <c r="AP596" s="7"/>
      <c r="AQ596" s="14" t="s">
        <v>1691</v>
      </c>
      <c r="AR596" s="14" t="s">
        <v>1692</v>
      </c>
      <c r="AS596" s="6" t="s">
        <v>679</v>
      </c>
      <c r="AT596" s="7"/>
      <c r="AU596" s="14" t="s">
        <v>1693</v>
      </c>
      <c r="AV596" s="14" t="s">
        <v>1694</v>
      </c>
      <c r="AW596" s="7" t="s">
        <v>144</v>
      </c>
      <c r="AX596" s="7" t="s">
        <v>1695</v>
      </c>
    </row>
    <row r="597" spans="1:50" s="6" customFormat="1" ht="15" customHeight="1">
      <c r="A597" s="6" t="s">
        <v>50</v>
      </c>
      <c r="B597" s="5">
        <v>41840</v>
      </c>
      <c r="C597" s="6" t="s">
        <v>51</v>
      </c>
      <c r="D597" s="4" t="s">
        <v>133</v>
      </c>
      <c r="F597" s="24" t="s">
        <v>53</v>
      </c>
      <c r="G597" s="8">
        <v>0.33333333333333331</v>
      </c>
      <c r="H597" s="9">
        <v>0.33819444444444446</v>
      </c>
      <c r="I597" s="57">
        <f t="shared" si="48"/>
        <v>7.0000000000000551</v>
      </c>
      <c r="J597" s="10"/>
      <c r="K597" s="58" t="str">
        <f t="shared" si="49"/>
        <v/>
      </c>
      <c r="L597" s="10"/>
      <c r="M597" s="65" t="s">
        <v>54</v>
      </c>
      <c r="N597" s="65" t="s">
        <v>71</v>
      </c>
      <c r="O597" s="6" t="s">
        <v>72</v>
      </c>
      <c r="S597" s="6" t="s">
        <v>73</v>
      </c>
      <c r="U597" s="12" t="s">
        <v>65</v>
      </c>
      <c r="V597" s="9"/>
      <c r="W597" s="13">
        <v>0</v>
      </c>
      <c r="AA597" s="10"/>
      <c r="AC597" s="14"/>
      <c r="AD597" s="14"/>
      <c r="AF597" s="15"/>
      <c r="AJ597" s="6" t="s">
        <v>58</v>
      </c>
      <c r="AK597" s="10">
        <v>2000</v>
      </c>
      <c r="AL597" s="6" t="s">
        <v>59</v>
      </c>
      <c r="AM597" s="12">
        <v>2</v>
      </c>
      <c r="AN597" s="10" t="s">
        <v>119</v>
      </c>
      <c r="AO597" s="15" t="s">
        <v>90</v>
      </c>
      <c r="AQ597" s="14">
        <v>477310</v>
      </c>
      <c r="AR597" s="14">
        <v>6305459</v>
      </c>
      <c r="AS597" s="6" t="s">
        <v>744</v>
      </c>
      <c r="AT597" s="17" t="s">
        <v>395</v>
      </c>
      <c r="AU597" s="14">
        <v>477276</v>
      </c>
      <c r="AV597" s="14">
        <v>6305468</v>
      </c>
    </row>
    <row r="598" spans="1:50" s="6" customFormat="1" ht="15" customHeight="1">
      <c r="A598" s="6" t="s">
        <v>50</v>
      </c>
      <c r="B598" s="5">
        <v>41840</v>
      </c>
      <c r="C598" s="6" t="s">
        <v>51</v>
      </c>
      <c r="D598" s="4" t="s">
        <v>133</v>
      </c>
      <c r="F598" s="24" t="s">
        <v>53</v>
      </c>
      <c r="G598" s="8">
        <v>0.34513888888888888</v>
      </c>
      <c r="H598" s="9">
        <v>0.34861111111111115</v>
      </c>
      <c r="I598" s="57">
        <f t="shared" si="48"/>
        <v>5.0000000000000622</v>
      </c>
      <c r="J598" s="10"/>
      <c r="K598" s="58" t="str">
        <f t="shared" si="49"/>
        <v/>
      </c>
      <c r="L598" s="10"/>
      <c r="M598" s="65" t="s">
        <v>54</v>
      </c>
      <c r="N598" s="65" t="s">
        <v>55</v>
      </c>
      <c r="O598" s="6" t="s">
        <v>117</v>
      </c>
      <c r="S598" s="6" t="s">
        <v>118</v>
      </c>
      <c r="U598" s="12" t="s">
        <v>65</v>
      </c>
      <c r="V598" s="9"/>
      <c r="W598" s="13">
        <v>0</v>
      </c>
      <c r="AA598" s="10"/>
      <c r="AC598" s="14"/>
      <c r="AD598" s="14"/>
      <c r="AF598" s="15"/>
      <c r="AJ598" s="6" t="s">
        <v>58</v>
      </c>
      <c r="AK598" s="10">
        <v>2000</v>
      </c>
      <c r="AL598" s="6" t="s">
        <v>59</v>
      </c>
      <c r="AM598" s="12">
        <v>2</v>
      </c>
      <c r="AN598" s="10" t="s">
        <v>119</v>
      </c>
      <c r="AO598" s="15" t="s">
        <v>90</v>
      </c>
      <c r="AQ598" s="14">
        <v>476281</v>
      </c>
      <c r="AR598" s="14">
        <v>6307752</v>
      </c>
      <c r="AS598" s="6" t="s">
        <v>1696</v>
      </c>
      <c r="AT598" s="6" t="s">
        <v>1697</v>
      </c>
      <c r="AU598" s="14">
        <v>476449</v>
      </c>
      <c r="AV598" s="14">
        <v>6307828</v>
      </c>
    </row>
    <row r="599" spans="1:50" s="6" customFormat="1" ht="15" customHeight="1">
      <c r="A599" s="7" t="s">
        <v>382</v>
      </c>
      <c r="B599" s="5">
        <v>41840</v>
      </c>
      <c r="C599" s="7" t="s">
        <v>51</v>
      </c>
      <c r="D599" s="7" t="s">
        <v>52</v>
      </c>
      <c r="E599" s="7" t="s">
        <v>892</v>
      </c>
      <c r="F599" s="7" t="s">
        <v>383</v>
      </c>
      <c r="G599" s="8">
        <v>0.375</v>
      </c>
      <c r="H599" s="9">
        <v>0.66388888888888886</v>
      </c>
      <c r="I599" s="57">
        <f t="shared" si="48"/>
        <v>415.99999999999994</v>
      </c>
      <c r="J599" s="10"/>
      <c r="K599" s="58" t="str">
        <f t="shared" si="49"/>
        <v/>
      </c>
      <c r="L599" s="10">
        <v>2500</v>
      </c>
      <c r="M599" s="65" t="s">
        <v>54</v>
      </c>
      <c r="N599" s="65" t="s">
        <v>55</v>
      </c>
      <c r="O599" s="7" t="s">
        <v>570</v>
      </c>
      <c r="P599" s="7"/>
      <c r="Q599" s="7"/>
      <c r="R599" s="7" t="s">
        <v>570</v>
      </c>
      <c r="S599" s="7"/>
      <c r="T599" s="7"/>
      <c r="U599" s="7" t="s">
        <v>261</v>
      </c>
      <c r="V599" s="9"/>
      <c r="W599" s="13">
        <v>0</v>
      </c>
      <c r="X599" s="7"/>
      <c r="Y599" s="7"/>
      <c r="Z599" s="7"/>
      <c r="AA599" s="10"/>
      <c r="AB599" s="7"/>
      <c r="AC599" s="14"/>
      <c r="AD599" s="14"/>
      <c r="AE599" s="7"/>
      <c r="AF599" s="7"/>
      <c r="AG599" s="7"/>
      <c r="AH599" s="7"/>
      <c r="AI599" s="7"/>
      <c r="AJ599" s="7" t="s">
        <v>123</v>
      </c>
      <c r="AK599" s="10" t="s">
        <v>426</v>
      </c>
      <c r="AL599" s="7" t="s">
        <v>59</v>
      </c>
      <c r="AM599" s="7" t="s">
        <v>137</v>
      </c>
      <c r="AN599" s="10" t="s">
        <v>119</v>
      </c>
      <c r="AO599" s="7" t="s">
        <v>87</v>
      </c>
      <c r="AP599" s="7"/>
      <c r="AQ599" s="14" t="s">
        <v>597</v>
      </c>
      <c r="AR599" s="14" t="s">
        <v>1698</v>
      </c>
      <c r="AS599" s="6" t="s">
        <v>1699</v>
      </c>
      <c r="AT599" s="7"/>
      <c r="AU599" s="14" t="s">
        <v>597</v>
      </c>
      <c r="AV599" s="14" t="s">
        <v>1698</v>
      </c>
      <c r="AW599" s="7" t="s">
        <v>144</v>
      </c>
      <c r="AX599" s="7" t="s">
        <v>1700</v>
      </c>
    </row>
    <row r="600" spans="1:50" s="6" customFormat="1" ht="15" customHeight="1">
      <c r="A600" s="7" t="s">
        <v>203</v>
      </c>
      <c r="B600" s="5">
        <v>41840</v>
      </c>
      <c r="C600" s="7" t="s">
        <v>51</v>
      </c>
      <c r="D600" s="1" t="s">
        <v>133</v>
      </c>
      <c r="E600" s="7"/>
      <c r="F600" s="7" t="s">
        <v>53</v>
      </c>
      <c r="G600" s="8">
        <v>0.56944444444444442</v>
      </c>
      <c r="H600" s="9">
        <v>0.58194444444444449</v>
      </c>
      <c r="I600" s="57">
        <f t="shared" si="48"/>
        <v>18.000000000000096</v>
      </c>
      <c r="J600" s="10"/>
      <c r="K600" s="58" t="str">
        <f t="shared" si="49"/>
        <v/>
      </c>
      <c r="L600" s="10">
        <v>914</v>
      </c>
      <c r="M600" s="65" t="s">
        <v>54</v>
      </c>
      <c r="N600" s="65" t="s">
        <v>55</v>
      </c>
      <c r="O600" s="7" t="s">
        <v>879</v>
      </c>
      <c r="P600" s="7"/>
      <c r="Q600" s="7" t="s">
        <v>879</v>
      </c>
      <c r="R600" s="7"/>
      <c r="S600" s="7"/>
      <c r="T600" s="7"/>
      <c r="U600" s="7" t="s">
        <v>135</v>
      </c>
      <c r="V600" s="9"/>
      <c r="W600" s="13">
        <v>0</v>
      </c>
      <c r="X600" s="7"/>
      <c r="Y600" s="7"/>
      <c r="Z600" s="7"/>
      <c r="AA600" s="10"/>
      <c r="AB600" s="7"/>
      <c r="AC600" s="14"/>
      <c r="AD600" s="14"/>
      <c r="AE600" s="7"/>
      <c r="AF600" s="7"/>
      <c r="AG600" s="7"/>
      <c r="AH600" s="7"/>
      <c r="AI600" s="7"/>
      <c r="AJ600" s="7" t="s">
        <v>58</v>
      </c>
      <c r="AK600" s="10" t="s">
        <v>149</v>
      </c>
      <c r="AL600" s="7" t="s">
        <v>59</v>
      </c>
      <c r="AM600" s="7" t="s">
        <v>293</v>
      </c>
      <c r="AN600" s="10" t="s">
        <v>119</v>
      </c>
      <c r="AO600" s="7" t="s">
        <v>79</v>
      </c>
      <c r="AP600" s="7"/>
      <c r="AQ600" s="14" t="s">
        <v>1701</v>
      </c>
      <c r="AR600" s="14" t="s">
        <v>1702</v>
      </c>
      <c r="AS600" s="6" t="s">
        <v>1703</v>
      </c>
      <c r="AT600" s="7"/>
      <c r="AU600" s="14" t="s">
        <v>1704</v>
      </c>
      <c r="AV600" s="14" t="s">
        <v>1705</v>
      </c>
      <c r="AW600" s="7" t="s">
        <v>144</v>
      </c>
      <c r="AX600" s="7" t="s">
        <v>1706</v>
      </c>
    </row>
    <row r="601" spans="1:50" s="6" customFormat="1" ht="15" customHeight="1">
      <c r="A601" s="7" t="s">
        <v>382</v>
      </c>
      <c r="B601" s="5">
        <v>41840</v>
      </c>
      <c r="C601" s="7" t="s">
        <v>51</v>
      </c>
      <c r="D601" s="1" t="s">
        <v>133</v>
      </c>
      <c r="E601" s="7"/>
      <c r="F601" s="7" t="s">
        <v>383</v>
      </c>
      <c r="G601" s="8">
        <v>0.93263888888888891</v>
      </c>
      <c r="H601" s="9">
        <v>0.95208333333333339</v>
      </c>
      <c r="I601" s="57">
        <f t="shared" si="48"/>
        <v>28.00000000000006</v>
      </c>
      <c r="J601" s="10"/>
      <c r="K601" s="58" t="str">
        <f t="shared" si="49"/>
        <v/>
      </c>
      <c r="L601" s="10">
        <v>5300</v>
      </c>
      <c r="M601" s="65" t="s">
        <v>54</v>
      </c>
      <c r="N601" s="65" t="s">
        <v>55</v>
      </c>
      <c r="O601" s="7" t="s">
        <v>500</v>
      </c>
      <c r="P601" s="7"/>
      <c r="Q601" s="7"/>
      <c r="R601" s="7" t="s">
        <v>500</v>
      </c>
      <c r="S601" s="7"/>
      <c r="T601" s="7"/>
      <c r="U601" s="7" t="s">
        <v>399</v>
      </c>
      <c r="V601" s="9"/>
      <c r="W601" s="13">
        <v>0</v>
      </c>
      <c r="X601" s="7"/>
      <c r="Y601" s="7"/>
      <c r="Z601" s="7"/>
      <c r="AA601" s="10"/>
      <c r="AB601" s="7"/>
      <c r="AC601" s="14"/>
      <c r="AD601" s="14"/>
      <c r="AE601" s="7"/>
      <c r="AF601" s="7"/>
      <c r="AG601" s="7"/>
      <c r="AH601" s="7"/>
      <c r="AI601" s="7"/>
      <c r="AJ601" s="7" t="s">
        <v>172</v>
      </c>
      <c r="AK601" s="10" t="s">
        <v>136</v>
      </c>
      <c r="AL601" s="7" t="s">
        <v>59</v>
      </c>
      <c r="AM601" s="7" t="s">
        <v>59</v>
      </c>
      <c r="AN601" s="10" t="s">
        <v>135</v>
      </c>
      <c r="AO601" s="7" t="s">
        <v>138</v>
      </c>
      <c r="AP601" s="7"/>
      <c r="AQ601" s="14" t="s">
        <v>1707</v>
      </c>
      <c r="AR601" s="14" t="s">
        <v>831</v>
      </c>
      <c r="AS601" s="6" t="s">
        <v>1708</v>
      </c>
      <c r="AT601" s="7"/>
      <c r="AU601" s="14" t="s">
        <v>1707</v>
      </c>
      <c r="AV601" s="14" t="s">
        <v>831</v>
      </c>
      <c r="AW601" s="7" t="s">
        <v>144</v>
      </c>
      <c r="AX601" s="7" t="s">
        <v>1709</v>
      </c>
    </row>
    <row r="602" spans="1:50" s="6" customFormat="1" ht="15" customHeight="1">
      <c r="A602" s="7" t="s">
        <v>382</v>
      </c>
      <c r="B602" s="5">
        <v>41840</v>
      </c>
      <c r="C602" s="7" t="s">
        <v>51</v>
      </c>
      <c r="D602" s="7" t="s">
        <v>52</v>
      </c>
      <c r="E602" s="7" t="s">
        <v>1074</v>
      </c>
      <c r="F602" s="7" t="s">
        <v>383</v>
      </c>
      <c r="G602" s="8">
        <v>0.95833333333333337</v>
      </c>
      <c r="H602" s="9">
        <v>0.96597222222222223</v>
      </c>
      <c r="I602" s="57">
        <f t="shared" si="48"/>
        <v>10.999999999999961</v>
      </c>
      <c r="J602" s="10"/>
      <c r="K602" s="58" t="str">
        <f t="shared" si="49"/>
        <v/>
      </c>
      <c r="L602" s="10">
        <v>2300</v>
      </c>
      <c r="M602" s="65" t="s">
        <v>54</v>
      </c>
      <c r="N602" s="65" t="s">
        <v>55</v>
      </c>
      <c r="O602" s="7" t="s">
        <v>500</v>
      </c>
      <c r="P602" s="7"/>
      <c r="Q602" s="7"/>
      <c r="R602" s="7" t="s">
        <v>500</v>
      </c>
      <c r="S602" s="7"/>
      <c r="T602" s="7"/>
      <c r="U602" s="7" t="s">
        <v>399</v>
      </c>
      <c r="V602" s="9"/>
      <c r="W602" s="13">
        <v>0</v>
      </c>
      <c r="X602" s="7"/>
      <c r="Y602" s="7"/>
      <c r="Z602" s="7"/>
      <c r="AA602" s="10"/>
      <c r="AB602" s="7"/>
      <c r="AC602" s="14"/>
      <c r="AD602" s="14"/>
      <c r="AE602" s="7"/>
      <c r="AF602" s="7"/>
      <c r="AG602" s="7"/>
      <c r="AH602" s="7"/>
      <c r="AI602" s="7"/>
      <c r="AJ602" s="7" t="s">
        <v>172</v>
      </c>
      <c r="AK602" s="10" t="s">
        <v>426</v>
      </c>
      <c r="AL602" s="7" t="s">
        <v>59</v>
      </c>
      <c r="AM602" s="7" t="s">
        <v>59</v>
      </c>
      <c r="AN602" s="10" t="s">
        <v>135</v>
      </c>
      <c r="AO602" s="7" t="s">
        <v>138</v>
      </c>
      <c r="AP602" s="7"/>
      <c r="AQ602" s="14" t="s">
        <v>1710</v>
      </c>
      <c r="AR602" s="14" t="s">
        <v>1711</v>
      </c>
      <c r="AS602" s="6" t="s">
        <v>1712</v>
      </c>
      <c r="AT602" s="7"/>
      <c r="AU602" s="14" t="s">
        <v>1713</v>
      </c>
      <c r="AV602" s="14" t="s">
        <v>831</v>
      </c>
      <c r="AW602" s="7" t="s">
        <v>144</v>
      </c>
      <c r="AX602" s="7" t="s">
        <v>1714</v>
      </c>
    </row>
    <row r="603" spans="1:50" s="6" customFormat="1" ht="15" customHeight="1">
      <c r="A603" s="17" t="s">
        <v>50</v>
      </c>
      <c r="B603" s="5">
        <v>41841</v>
      </c>
      <c r="C603" s="6" t="s">
        <v>51</v>
      </c>
      <c r="D603" s="4" t="s">
        <v>133</v>
      </c>
      <c r="F603" s="24" t="s">
        <v>53</v>
      </c>
      <c r="G603" s="8">
        <v>0.33750000000000002</v>
      </c>
      <c r="H603" s="9">
        <v>0.34097222222222223</v>
      </c>
      <c r="I603" s="57">
        <f t="shared" si="48"/>
        <v>4.9999999999999822</v>
      </c>
      <c r="J603" s="10"/>
      <c r="K603" s="58" t="str">
        <f t="shared" si="49"/>
        <v/>
      </c>
      <c r="L603" s="10"/>
      <c r="M603" s="65" t="s">
        <v>54</v>
      </c>
      <c r="N603" s="65" t="s">
        <v>71</v>
      </c>
      <c r="O603" s="6" t="s">
        <v>130</v>
      </c>
      <c r="S603" s="6" t="s">
        <v>131</v>
      </c>
      <c r="U603" s="12" t="s">
        <v>65</v>
      </c>
      <c r="V603" s="9"/>
      <c r="W603" s="13">
        <v>0</v>
      </c>
      <c r="AA603" s="10"/>
      <c r="AC603" s="14"/>
      <c r="AD603" s="14"/>
      <c r="AF603" s="15"/>
      <c r="AJ603" s="6" t="s">
        <v>58</v>
      </c>
      <c r="AK603" s="10">
        <v>2000</v>
      </c>
      <c r="AL603" s="6" t="s">
        <v>59</v>
      </c>
      <c r="AM603" s="12">
        <v>1</v>
      </c>
      <c r="AN603" s="10" t="s">
        <v>71</v>
      </c>
      <c r="AO603" s="15" t="s">
        <v>65</v>
      </c>
      <c r="AQ603" s="14">
        <v>479772</v>
      </c>
      <c r="AR603" s="14">
        <v>6309428</v>
      </c>
      <c r="AS603" s="6" t="s">
        <v>159</v>
      </c>
      <c r="AT603" s="6" t="s">
        <v>152</v>
      </c>
      <c r="AU603" s="14">
        <v>480296</v>
      </c>
      <c r="AV603" s="14">
        <v>6309249</v>
      </c>
    </row>
    <row r="604" spans="1:50" s="6" customFormat="1" ht="15" customHeight="1">
      <c r="A604" s="6" t="s">
        <v>50</v>
      </c>
      <c r="B604" s="5">
        <v>41841</v>
      </c>
      <c r="C604" s="6" t="s">
        <v>51</v>
      </c>
      <c r="D604" s="4" t="s">
        <v>133</v>
      </c>
      <c r="F604" s="24" t="s">
        <v>53</v>
      </c>
      <c r="G604" s="8">
        <v>0.3430555555555555</v>
      </c>
      <c r="H604" s="9">
        <v>0.34652777777777777</v>
      </c>
      <c r="I604" s="57">
        <f t="shared" si="48"/>
        <v>5.0000000000000622</v>
      </c>
      <c r="J604" s="10"/>
      <c r="K604" s="58" t="str">
        <f t="shared" si="49"/>
        <v/>
      </c>
      <c r="L604" s="10"/>
      <c r="M604" s="65" t="s">
        <v>54</v>
      </c>
      <c r="N604" s="65" t="s">
        <v>71</v>
      </c>
      <c r="O604" s="6" t="s">
        <v>127</v>
      </c>
      <c r="S604" s="6" t="s">
        <v>128</v>
      </c>
      <c r="U604" s="12" t="s">
        <v>65</v>
      </c>
      <c r="V604" s="9"/>
      <c r="W604" s="13">
        <v>0</v>
      </c>
      <c r="AA604" s="10"/>
      <c r="AC604" s="14"/>
      <c r="AD604" s="14"/>
      <c r="AF604" s="15"/>
      <c r="AJ604" s="17" t="s">
        <v>58</v>
      </c>
      <c r="AK604" s="10">
        <v>2000</v>
      </c>
      <c r="AL604" s="17" t="s">
        <v>59</v>
      </c>
      <c r="AM604" s="12">
        <v>1</v>
      </c>
      <c r="AN604" s="34" t="s">
        <v>71</v>
      </c>
      <c r="AO604" s="33" t="s">
        <v>65</v>
      </c>
      <c r="AQ604" s="14">
        <v>479669</v>
      </c>
      <c r="AR604" s="36">
        <v>6309445</v>
      </c>
      <c r="AS604" s="17" t="s">
        <v>1257</v>
      </c>
      <c r="AT604" s="17" t="s">
        <v>975</v>
      </c>
      <c r="AU604" s="14">
        <v>478791</v>
      </c>
      <c r="AV604" s="14">
        <v>6309451</v>
      </c>
    </row>
    <row r="605" spans="1:50" s="6" customFormat="1" ht="15" customHeight="1">
      <c r="A605" s="6" t="s">
        <v>50</v>
      </c>
      <c r="B605" s="5">
        <v>41841</v>
      </c>
      <c r="C605" s="6" t="s">
        <v>51</v>
      </c>
      <c r="D605" s="4" t="s">
        <v>133</v>
      </c>
      <c r="F605" s="24" t="s">
        <v>53</v>
      </c>
      <c r="G605" s="8">
        <v>0.35</v>
      </c>
      <c r="H605" s="9">
        <v>0.35486111111111113</v>
      </c>
      <c r="I605" s="57">
        <f t="shared" si="48"/>
        <v>7.0000000000000551</v>
      </c>
      <c r="J605" s="10"/>
      <c r="K605" s="58" t="str">
        <f t="shared" si="49"/>
        <v/>
      </c>
      <c r="L605" s="10"/>
      <c r="M605" s="65" t="s">
        <v>54</v>
      </c>
      <c r="N605" s="65" t="s">
        <v>71</v>
      </c>
      <c r="O605" s="6" t="s">
        <v>170</v>
      </c>
      <c r="S605" s="6" t="s">
        <v>171</v>
      </c>
      <c r="U605" s="12" t="s">
        <v>65</v>
      </c>
      <c r="V605" s="9"/>
      <c r="W605" s="13">
        <v>0</v>
      </c>
      <c r="AA605" s="10"/>
      <c r="AC605" s="14"/>
      <c r="AD605" s="14"/>
      <c r="AF605" s="15"/>
      <c r="AJ605" s="6" t="s">
        <v>58</v>
      </c>
      <c r="AK605" s="10">
        <v>2000</v>
      </c>
      <c r="AL605" s="6" t="s">
        <v>59</v>
      </c>
      <c r="AM605" s="12">
        <v>1</v>
      </c>
      <c r="AN605" s="10" t="s">
        <v>71</v>
      </c>
      <c r="AO605" s="15" t="s">
        <v>65</v>
      </c>
      <c r="AQ605" s="14">
        <v>479669</v>
      </c>
      <c r="AR605" s="14">
        <v>6309445</v>
      </c>
      <c r="AS605" s="6" t="s">
        <v>1715</v>
      </c>
      <c r="AT605" s="6" t="s">
        <v>1716</v>
      </c>
      <c r="AU605" s="14">
        <v>478791</v>
      </c>
      <c r="AV605" s="14">
        <v>6309451</v>
      </c>
    </row>
    <row r="606" spans="1:50" s="6" customFormat="1" ht="15" customHeight="1">
      <c r="A606" s="6" t="s">
        <v>50</v>
      </c>
      <c r="B606" s="5">
        <v>41841</v>
      </c>
      <c r="C606" s="6" t="s">
        <v>51</v>
      </c>
      <c r="D606" s="4" t="s">
        <v>133</v>
      </c>
      <c r="F606" s="24" t="s">
        <v>53</v>
      </c>
      <c r="G606" s="8">
        <v>0.3576388888888889</v>
      </c>
      <c r="H606" s="9">
        <v>0.36458333333333331</v>
      </c>
      <c r="I606" s="57">
        <f t="shared" si="48"/>
        <v>9.9999999999999645</v>
      </c>
      <c r="J606" s="10"/>
      <c r="K606" s="58" t="str">
        <f t="shared" si="49"/>
        <v/>
      </c>
      <c r="L606" s="10"/>
      <c r="M606" s="65" t="s">
        <v>54</v>
      </c>
      <c r="N606" s="65" t="s">
        <v>71</v>
      </c>
      <c r="O606" s="6" t="s">
        <v>174</v>
      </c>
      <c r="S606" s="6" t="s">
        <v>175</v>
      </c>
      <c r="U606" s="12" t="s">
        <v>65</v>
      </c>
      <c r="V606" s="9"/>
      <c r="W606" s="13">
        <v>0</v>
      </c>
      <c r="AA606" s="10"/>
      <c r="AC606" s="14"/>
      <c r="AD606" s="14"/>
      <c r="AF606" s="15"/>
      <c r="AJ606" s="11" t="s">
        <v>58</v>
      </c>
      <c r="AK606" s="10">
        <v>2000</v>
      </c>
      <c r="AL606" s="17" t="s">
        <v>59</v>
      </c>
      <c r="AM606" s="12">
        <v>1</v>
      </c>
      <c r="AN606" s="34" t="s">
        <v>71</v>
      </c>
      <c r="AO606" s="33" t="s">
        <v>65</v>
      </c>
      <c r="AQ606" s="39">
        <v>479748</v>
      </c>
      <c r="AR606" s="39">
        <v>6308072</v>
      </c>
      <c r="AS606" s="17" t="s">
        <v>1717</v>
      </c>
      <c r="AT606" s="35" t="s">
        <v>1718</v>
      </c>
      <c r="AU606" s="39">
        <v>479748</v>
      </c>
      <c r="AV606" s="14">
        <v>6307140</v>
      </c>
    </row>
    <row r="607" spans="1:50" s="6" customFormat="1" ht="15" customHeight="1">
      <c r="A607" s="6" t="s">
        <v>50</v>
      </c>
      <c r="B607" s="5">
        <v>41841</v>
      </c>
      <c r="C607" s="6" t="s">
        <v>51</v>
      </c>
      <c r="D607" s="4" t="s">
        <v>133</v>
      </c>
      <c r="F607" s="24" t="s">
        <v>53</v>
      </c>
      <c r="G607" s="8">
        <v>0.37777777777777777</v>
      </c>
      <c r="H607" s="9">
        <v>0.3923611111111111</v>
      </c>
      <c r="I607" s="57">
        <f t="shared" si="48"/>
        <v>21.000000000000007</v>
      </c>
      <c r="J607" s="10"/>
      <c r="K607" s="58" t="str">
        <f t="shared" si="49"/>
        <v/>
      </c>
      <c r="L607" s="10"/>
      <c r="M607" s="65" t="s">
        <v>54</v>
      </c>
      <c r="N607" s="65" t="s">
        <v>55</v>
      </c>
      <c r="O607" s="6" t="s">
        <v>93</v>
      </c>
      <c r="S607" s="6" t="s">
        <v>94</v>
      </c>
      <c r="U607" s="12" t="s">
        <v>65</v>
      </c>
      <c r="V607" s="9"/>
      <c r="W607" s="13">
        <v>0</v>
      </c>
      <c r="AA607" s="10"/>
      <c r="AC607" s="14"/>
      <c r="AD607" s="14"/>
      <c r="AF607" s="15"/>
      <c r="AJ607" s="6" t="s">
        <v>58</v>
      </c>
      <c r="AK607" s="10">
        <v>2000</v>
      </c>
      <c r="AL607" s="6" t="s">
        <v>59</v>
      </c>
      <c r="AM607" s="12">
        <v>1</v>
      </c>
      <c r="AN607" s="10" t="s">
        <v>71</v>
      </c>
      <c r="AO607" s="15" t="s">
        <v>65</v>
      </c>
      <c r="AQ607" s="14">
        <v>477754</v>
      </c>
      <c r="AR607" s="14">
        <v>6304026</v>
      </c>
      <c r="AS607" s="6" t="s">
        <v>1696</v>
      </c>
      <c r="AT607" s="6" t="s">
        <v>1696</v>
      </c>
      <c r="AU607" s="14">
        <v>477757</v>
      </c>
      <c r="AV607" s="14">
        <v>6304023</v>
      </c>
    </row>
    <row r="608" spans="1:50" s="6" customFormat="1" ht="15" customHeight="1">
      <c r="A608" s="4" t="s">
        <v>50</v>
      </c>
      <c r="B608" s="5">
        <v>41841</v>
      </c>
      <c r="C608" s="6" t="s">
        <v>51</v>
      </c>
      <c r="D608" s="4" t="s">
        <v>133</v>
      </c>
      <c r="F608" s="24" t="s">
        <v>53</v>
      </c>
      <c r="G608" s="8">
        <v>0.39999999999999997</v>
      </c>
      <c r="H608" s="9">
        <v>0.40486111111111112</v>
      </c>
      <c r="I608" s="57">
        <f t="shared" si="48"/>
        <v>7.0000000000000551</v>
      </c>
      <c r="J608" s="10"/>
      <c r="K608" s="58" t="str">
        <f t="shared" si="49"/>
        <v/>
      </c>
      <c r="L608" s="10"/>
      <c r="M608" s="65" t="s">
        <v>54</v>
      </c>
      <c r="N608" s="65" t="s">
        <v>55</v>
      </c>
      <c r="O608" s="6" t="s">
        <v>109</v>
      </c>
      <c r="S608" s="6" t="s">
        <v>110</v>
      </c>
      <c r="U608" s="12" t="s">
        <v>65</v>
      </c>
      <c r="V608" s="9"/>
      <c r="W608" s="13">
        <v>0</v>
      </c>
      <c r="AA608" s="10"/>
      <c r="AC608" s="14"/>
      <c r="AD608" s="14"/>
      <c r="AF608" s="15"/>
      <c r="AJ608" s="4" t="s">
        <v>58</v>
      </c>
      <c r="AK608" s="10">
        <v>2000</v>
      </c>
      <c r="AL608" s="4" t="s">
        <v>59</v>
      </c>
      <c r="AM608" s="12">
        <v>1</v>
      </c>
      <c r="AN608" s="21" t="s">
        <v>71</v>
      </c>
      <c r="AO608" s="18" t="s">
        <v>65</v>
      </c>
      <c r="AQ608" s="14">
        <v>477002</v>
      </c>
      <c r="AR608" s="14">
        <v>6303920</v>
      </c>
      <c r="AS608" s="1" t="s">
        <v>395</v>
      </c>
      <c r="AT608" s="4" t="s">
        <v>152</v>
      </c>
      <c r="AU608" s="14">
        <v>477064</v>
      </c>
      <c r="AV608" s="14">
        <v>6303715</v>
      </c>
    </row>
    <row r="609" spans="1:50" s="6" customFormat="1" ht="15" customHeight="1">
      <c r="A609" s="7" t="s">
        <v>203</v>
      </c>
      <c r="B609" s="5">
        <v>41841</v>
      </c>
      <c r="C609" s="7" t="s">
        <v>51</v>
      </c>
      <c r="D609" s="1" t="s">
        <v>133</v>
      </c>
      <c r="E609" s="7"/>
      <c r="F609" s="7" t="s">
        <v>53</v>
      </c>
      <c r="G609" s="8">
        <v>0.5131944444444444</v>
      </c>
      <c r="H609" s="9">
        <v>0.51458333333333328</v>
      </c>
      <c r="I609" s="57">
        <f t="shared" si="48"/>
        <v>1.9999999999999929</v>
      </c>
      <c r="J609" s="10"/>
      <c r="K609" s="58" t="str">
        <f t="shared" si="49"/>
        <v/>
      </c>
      <c r="L609" s="10">
        <v>83</v>
      </c>
      <c r="M609" s="65" t="s">
        <v>54</v>
      </c>
      <c r="N609" s="65" t="s">
        <v>55</v>
      </c>
      <c r="O609" s="7" t="s">
        <v>268</v>
      </c>
      <c r="P609" s="7"/>
      <c r="Q609" s="7" t="s">
        <v>268</v>
      </c>
      <c r="R609" s="7"/>
      <c r="S609" s="7"/>
      <c r="T609" s="7"/>
      <c r="U609" s="7" t="s">
        <v>135</v>
      </c>
      <c r="V609" s="9"/>
      <c r="W609" s="13">
        <v>0</v>
      </c>
      <c r="X609" s="7"/>
      <c r="Y609" s="7"/>
      <c r="Z609" s="7"/>
      <c r="AA609" s="10"/>
      <c r="AB609" s="7"/>
      <c r="AC609" s="14"/>
      <c r="AD609" s="14"/>
      <c r="AE609" s="7"/>
      <c r="AF609" s="7"/>
      <c r="AG609" s="7"/>
      <c r="AH609" s="7"/>
      <c r="AI609" s="7"/>
      <c r="AJ609" s="7" t="s">
        <v>58</v>
      </c>
      <c r="AK609" s="10" t="s">
        <v>149</v>
      </c>
      <c r="AL609" s="7" t="s">
        <v>59</v>
      </c>
      <c r="AM609" s="7" t="s">
        <v>59</v>
      </c>
      <c r="AN609" s="10" t="s">
        <v>135</v>
      </c>
      <c r="AO609" s="7" t="s">
        <v>138</v>
      </c>
      <c r="AP609" s="7"/>
      <c r="AQ609" s="14" t="s">
        <v>983</v>
      </c>
      <c r="AR609" s="14" t="s">
        <v>1719</v>
      </c>
      <c r="AS609" s="6" t="s">
        <v>1447</v>
      </c>
      <c r="AT609" s="7"/>
      <c r="AU609" s="14" t="s">
        <v>269</v>
      </c>
      <c r="AV609" s="14" t="s">
        <v>1720</v>
      </c>
      <c r="AW609" s="7" t="s">
        <v>144</v>
      </c>
      <c r="AX609" s="7" t="s">
        <v>1721</v>
      </c>
    </row>
    <row r="610" spans="1:50" s="6" customFormat="1" ht="15" customHeight="1">
      <c r="A610" s="7" t="s">
        <v>203</v>
      </c>
      <c r="B610" s="5">
        <v>41841</v>
      </c>
      <c r="C610" s="7" t="s">
        <v>51</v>
      </c>
      <c r="D610" s="1" t="s">
        <v>133</v>
      </c>
      <c r="E610" s="7"/>
      <c r="F610" s="7" t="s">
        <v>213</v>
      </c>
      <c r="G610" s="8">
        <v>0.52361111111111114</v>
      </c>
      <c r="H610" s="9">
        <v>0.52500000000000002</v>
      </c>
      <c r="I610" s="57">
        <f t="shared" si="48"/>
        <v>1.9999999999999929</v>
      </c>
      <c r="J610" s="10"/>
      <c r="K610" s="58" t="str">
        <f t="shared" si="49"/>
        <v/>
      </c>
      <c r="L610" s="10">
        <v>169</v>
      </c>
      <c r="M610" s="65" t="s">
        <v>54</v>
      </c>
      <c r="N610" s="65" t="s">
        <v>55</v>
      </c>
      <c r="O610" s="7" t="s">
        <v>260</v>
      </c>
      <c r="P610" s="7"/>
      <c r="Q610" s="7" t="s">
        <v>260</v>
      </c>
      <c r="R610" s="7"/>
      <c r="S610" s="7"/>
      <c r="T610" s="7"/>
      <c r="U610" s="7" t="s">
        <v>387</v>
      </c>
      <c r="V610" s="9"/>
      <c r="W610" s="13">
        <v>0</v>
      </c>
      <c r="X610" s="7"/>
      <c r="Y610" s="7"/>
      <c r="Z610" s="7"/>
      <c r="AA610" s="10"/>
      <c r="AB610" s="7"/>
      <c r="AC610" s="14"/>
      <c r="AD610" s="14"/>
      <c r="AE610" s="7"/>
      <c r="AF610" s="7"/>
      <c r="AG610" s="7"/>
      <c r="AH610" s="7"/>
      <c r="AI610" s="7"/>
      <c r="AJ610" s="7" t="s">
        <v>58</v>
      </c>
      <c r="AK610" s="10" t="s">
        <v>149</v>
      </c>
      <c r="AL610" s="7" t="s">
        <v>59</v>
      </c>
      <c r="AM610" s="7" t="s">
        <v>59</v>
      </c>
      <c r="AN610" s="10" t="s">
        <v>135</v>
      </c>
      <c r="AO610" s="7" t="s">
        <v>138</v>
      </c>
      <c r="AP610" s="7"/>
      <c r="AQ610" s="14" t="s">
        <v>1722</v>
      </c>
      <c r="AR610" s="14" t="s">
        <v>1178</v>
      </c>
      <c r="AS610" s="6" t="s">
        <v>1444</v>
      </c>
      <c r="AT610" s="7"/>
      <c r="AU610" s="14" t="s">
        <v>1723</v>
      </c>
      <c r="AV610" s="14" t="s">
        <v>1724</v>
      </c>
      <c r="AW610" s="7" t="s">
        <v>144</v>
      </c>
      <c r="AX610" s="7" t="s">
        <v>1725</v>
      </c>
    </row>
    <row r="611" spans="1:50" s="6" customFormat="1" ht="15" customHeight="1">
      <c r="A611" s="6" t="s">
        <v>50</v>
      </c>
      <c r="B611" s="5">
        <v>41841</v>
      </c>
      <c r="C611" s="6" t="s">
        <v>51</v>
      </c>
      <c r="D611" s="4" t="s">
        <v>133</v>
      </c>
      <c r="F611" s="24" t="s">
        <v>53</v>
      </c>
      <c r="G611" s="8">
        <v>0.56597222222222221</v>
      </c>
      <c r="H611" s="9">
        <v>0.57013888888888886</v>
      </c>
      <c r="I611" s="57">
        <f t="shared" si="48"/>
        <v>5.9999999999999787</v>
      </c>
      <c r="J611" s="10"/>
      <c r="K611" s="58" t="str">
        <f t="shared" si="49"/>
        <v/>
      </c>
      <c r="L611" s="10"/>
      <c r="M611" s="65" t="s">
        <v>54</v>
      </c>
      <c r="N611" s="65" t="s">
        <v>55</v>
      </c>
      <c r="O611" s="6" t="s">
        <v>85</v>
      </c>
      <c r="S611" s="6" t="s">
        <v>86</v>
      </c>
      <c r="U611" s="12" t="s">
        <v>65</v>
      </c>
      <c r="V611" s="9"/>
      <c r="W611" s="13">
        <v>0</v>
      </c>
      <c r="AA611" s="10"/>
      <c r="AC611" s="14"/>
      <c r="AD611" s="14"/>
      <c r="AF611" s="15"/>
      <c r="AJ611" s="6" t="s">
        <v>58</v>
      </c>
      <c r="AK611" s="10">
        <v>2000</v>
      </c>
      <c r="AL611" s="6" t="s">
        <v>59</v>
      </c>
      <c r="AM611" s="12">
        <v>1</v>
      </c>
      <c r="AN611" s="10" t="s">
        <v>71</v>
      </c>
      <c r="AO611" s="15" t="s">
        <v>65</v>
      </c>
      <c r="AQ611" s="14">
        <v>468866</v>
      </c>
      <c r="AR611" s="14">
        <v>6315454</v>
      </c>
      <c r="AS611" s="6" t="s">
        <v>1726</v>
      </c>
      <c r="AT611" s="6" t="s">
        <v>975</v>
      </c>
      <c r="AU611" s="14">
        <v>467823</v>
      </c>
      <c r="AV611" s="14">
        <v>6316838</v>
      </c>
    </row>
    <row r="612" spans="1:50" s="6" customFormat="1" ht="15" customHeight="1">
      <c r="A612" s="7" t="s">
        <v>203</v>
      </c>
      <c r="B612" s="5">
        <v>41841</v>
      </c>
      <c r="C612" s="7" t="s">
        <v>406</v>
      </c>
      <c r="D612" s="4" t="s">
        <v>407</v>
      </c>
      <c r="E612" s="7"/>
      <c r="F612" s="7"/>
      <c r="G612" s="8"/>
      <c r="H612" s="9"/>
      <c r="I612" s="57"/>
      <c r="J612" s="10"/>
      <c r="K612" s="59" t="str">
        <f>IF(J612&gt;0,J612/1000,"")</f>
        <v/>
      </c>
      <c r="L612" s="10"/>
      <c r="M612" s="65" t="s">
        <v>54</v>
      </c>
      <c r="N612" s="65" t="s">
        <v>55</v>
      </c>
      <c r="O612" s="6" t="s">
        <v>408</v>
      </c>
      <c r="P612" s="7"/>
      <c r="Q612" s="7" t="s">
        <v>409</v>
      </c>
      <c r="R612" s="7"/>
      <c r="S612" s="7"/>
      <c r="T612" s="7"/>
      <c r="U612" s="7" t="s">
        <v>205</v>
      </c>
      <c r="V612" s="9">
        <v>0.625</v>
      </c>
      <c r="W612" s="13">
        <v>1</v>
      </c>
      <c r="X612" s="7" t="s">
        <v>1727</v>
      </c>
      <c r="Y612" s="1" t="s">
        <v>613</v>
      </c>
      <c r="Z612" s="1" t="s">
        <v>412</v>
      </c>
      <c r="AA612" s="10" t="s">
        <v>135</v>
      </c>
      <c r="AB612" s="7"/>
      <c r="AC612" s="14" t="s">
        <v>1728</v>
      </c>
      <c r="AD612" s="14" t="s">
        <v>1729</v>
      </c>
      <c r="AE612" s="7" t="s">
        <v>416</v>
      </c>
      <c r="AF612" s="7" t="s">
        <v>135</v>
      </c>
      <c r="AG612" s="7" t="s">
        <v>416</v>
      </c>
      <c r="AH612" s="7" t="s">
        <v>144</v>
      </c>
      <c r="AI612" s="7" t="s">
        <v>1730</v>
      </c>
      <c r="AJ612" s="7" t="s">
        <v>58</v>
      </c>
      <c r="AK612" s="10"/>
      <c r="AL612" s="7" t="s">
        <v>59</v>
      </c>
      <c r="AM612" s="7" t="s">
        <v>137</v>
      </c>
      <c r="AN612" s="10" t="s">
        <v>119</v>
      </c>
      <c r="AO612" s="7" t="s">
        <v>138</v>
      </c>
      <c r="AP612" s="7"/>
      <c r="AQ612" s="14"/>
      <c r="AR612" s="14"/>
      <c r="AT612" s="7"/>
      <c r="AU612" s="14"/>
      <c r="AV612" s="14"/>
      <c r="AW612" s="7"/>
      <c r="AX612" s="7"/>
    </row>
    <row r="613" spans="1:50" s="6" customFormat="1" ht="15" customHeight="1">
      <c r="A613" s="7" t="s">
        <v>203</v>
      </c>
      <c r="B613" s="5">
        <v>41841</v>
      </c>
      <c r="C613" s="7" t="s">
        <v>406</v>
      </c>
      <c r="D613" s="4" t="s">
        <v>407</v>
      </c>
      <c r="E613" s="7"/>
      <c r="F613" s="7"/>
      <c r="G613" s="8"/>
      <c r="H613" s="9"/>
      <c r="I613" s="57"/>
      <c r="J613" s="10"/>
      <c r="K613" s="59" t="str">
        <f>IF(J613&gt;0,J613/1000,"")</f>
        <v/>
      </c>
      <c r="L613" s="10"/>
      <c r="M613" s="65" t="s">
        <v>54</v>
      </c>
      <c r="N613" s="65" t="s">
        <v>55</v>
      </c>
      <c r="O613" s="6" t="s">
        <v>408</v>
      </c>
      <c r="P613" s="7"/>
      <c r="Q613" s="7" t="s">
        <v>409</v>
      </c>
      <c r="R613" s="7"/>
      <c r="S613" s="7"/>
      <c r="T613" s="7"/>
      <c r="U613" s="7" t="s">
        <v>205</v>
      </c>
      <c r="V613" s="9">
        <v>0.62847222222222221</v>
      </c>
      <c r="W613" s="13">
        <v>1</v>
      </c>
      <c r="X613" s="7" t="s">
        <v>1727</v>
      </c>
      <c r="Y613" s="1" t="s">
        <v>613</v>
      </c>
      <c r="Z613" s="1" t="s">
        <v>412</v>
      </c>
      <c r="AA613" s="10" t="s">
        <v>135</v>
      </c>
      <c r="AB613" s="7"/>
      <c r="AC613" s="14" t="s">
        <v>1731</v>
      </c>
      <c r="AD613" s="14" t="s">
        <v>1732</v>
      </c>
      <c r="AE613" s="7" t="s">
        <v>416</v>
      </c>
      <c r="AF613" s="7" t="s">
        <v>135</v>
      </c>
      <c r="AG613" s="7" t="s">
        <v>416</v>
      </c>
      <c r="AH613" s="7" t="s">
        <v>144</v>
      </c>
      <c r="AI613" s="7" t="s">
        <v>1733</v>
      </c>
      <c r="AJ613" s="7" t="s">
        <v>58</v>
      </c>
      <c r="AK613" s="10"/>
      <c r="AL613" s="7" t="s">
        <v>59</v>
      </c>
      <c r="AM613" s="7" t="s">
        <v>137</v>
      </c>
      <c r="AN613" s="10" t="s">
        <v>119</v>
      </c>
      <c r="AO613" s="7" t="s">
        <v>138</v>
      </c>
      <c r="AP613" s="7"/>
      <c r="AQ613" s="14"/>
      <c r="AR613" s="14"/>
      <c r="AT613" s="7"/>
      <c r="AU613" s="14"/>
      <c r="AV613" s="14"/>
      <c r="AW613" s="7"/>
      <c r="AX613" s="7"/>
    </row>
    <row r="614" spans="1:50" s="6" customFormat="1" ht="15" customHeight="1">
      <c r="A614" s="7" t="s">
        <v>382</v>
      </c>
      <c r="B614" s="5">
        <v>41842</v>
      </c>
      <c r="C614" s="7" t="s">
        <v>51</v>
      </c>
      <c r="D614" s="7" t="s">
        <v>52</v>
      </c>
      <c r="E614" s="7" t="s">
        <v>791</v>
      </c>
      <c r="F614" s="7" t="s">
        <v>383</v>
      </c>
      <c r="G614" s="8">
        <v>0.4375</v>
      </c>
      <c r="H614" s="9">
        <v>0.45347222222222222</v>
      </c>
      <c r="I614" s="57">
        <f t="shared" ref="I614:I625" si="50">IF((H614-G614)*24*60&lt;0,"",(H614-G614)*24*60)</f>
        <v>23</v>
      </c>
      <c r="J614" s="10"/>
      <c r="K614" s="58" t="str">
        <f t="shared" ref="K614:K625" si="51">IF(J614&gt;0,J614/10000,"")</f>
        <v/>
      </c>
      <c r="L614" s="10">
        <v>1700</v>
      </c>
      <c r="M614" s="65" t="s">
        <v>54</v>
      </c>
      <c r="N614" s="65" t="s">
        <v>55</v>
      </c>
      <c r="O614" s="7" t="s">
        <v>672</v>
      </c>
      <c r="P614" s="7"/>
      <c r="Q614" s="7"/>
      <c r="R614" s="7" t="s">
        <v>672</v>
      </c>
      <c r="S614" s="7"/>
      <c r="T614" s="7"/>
      <c r="U614" s="7" t="s">
        <v>135</v>
      </c>
      <c r="V614" s="9"/>
      <c r="W614" s="13">
        <v>0</v>
      </c>
      <c r="X614" s="7"/>
      <c r="Y614" s="7"/>
      <c r="Z614" s="7"/>
      <c r="AA614" s="10"/>
      <c r="AB614" s="7"/>
      <c r="AC614" s="14"/>
      <c r="AD614" s="14"/>
      <c r="AE614" s="7"/>
      <c r="AF614" s="7"/>
      <c r="AG614" s="7"/>
      <c r="AH614" s="7"/>
      <c r="AI614" s="7"/>
      <c r="AJ614" s="7" t="s">
        <v>58</v>
      </c>
      <c r="AK614" s="10">
        <v>100</v>
      </c>
      <c r="AL614" s="7" t="s">
        <v>59</v>
      </c>
      <c r="AM614" s="7" t="s">
        <v>137</v>
      </c>
      <c r="AN614" s="10" t="s">
        <v>102</v>
      </c>
      <c r="AO614" s="7" t="s">
        <v>138</v>
      </c>
      <c r="AP614" s="7"/>
      <c r="AQ614" s="14" t="s">
        <v>1691</v>
      </c>
      <c r="AR614" s="14" t="s">
        <v>1734</v>
      </c>
      <c r="AS614" s="6" t="s">
        <v>679</v>
      </c>
      <c r="AT614" s="7"/>
      <c r="AU614" s="14" t="s">
        <v>1691</v>
      </c>
      <c r="AV614" s="14" t="s">
        <v>1734</v>
      </c>
      <c r="AW614" s="7" t="s">
        <v>144</v>
      </c>
      <c r="AX614" s="7" t="s">
        <v>1735</v>
      </c>
    </row>
    <row r="615" spans="1:50" s="6" customFormat="1" ht="15" customHeight="1">
      <c r="A615" s="7" t="s">
        <v>203</v>
      </c>
      <c r="B615" s="5">
        <v>41843</v>
      </c>
      <c r="C615" s="7" t="s">
        <v>51</v>
      </c>
      <c r="D615" s="1" t="s">
        <v>133</v>
      </c>
      <c r="E615" s="7"/>
      <c r="F615" s="7" t="s">
        <v>213</v>
      </c>
      <c r="G615" s="8">
        <v>0.60069444444444442</v>
      </c>
      <c r="H615" s="9">
        <v>0.6069444444444444</v>
      </c>
      <c r="I615" s="57">
        <f t="shared" si="50"/>
        <v>8.999999999999968</v>
      </c>
      <c r="J615" s="10"/>
      <c r="K615" s="58" t="str">
        <f t="shared" si="51"/>
        <v/>
      </c>
      <c r="L615" s="10">
        <v>789</v>
      </c>
      <c r="M615" s="65" t="s">
        <v>54</v>
      </c>
      <c r="N615" s="65" t="s">
        <v>55</v>
      </c>
      <c r="O615" s="6" t="s">
        <v>220</v>
      </c>
      <c r="P615" s="7"/>
      <c r="Q615" s="6" t="s">
        <v>220</v>
      </c>
      <c r="R615" s="7"/>
      <c r="S615" s="7"/>
      <c r="T615" s="7"/>
      <c r="U615" s="7" t="s">
        <v>399</v>
      </c>
      <c r="V615" s="9"/>
      <c r="W615" s="13">
        <v>0</v>
      </c>
      <c r="X615" s="7"/>
      <c r="Y615" s="7"/>
      <c r="Z615" s="7"/>
      <c r="AA615" s="10"/>
      <c r="AB615" s="7"/>
      <c r="AC615" s="14"/>
      <c r="AD615" s="14"/>
      <c r="AE615" s="7"/>
      <c r="AF615" s="7"/>
      <c r="AG615" s="7"/>
      <c r="AH615" s="7"/>
      <c r="AI615" s="7"/>
      <c r="AJ615" s="7" t="s">
        <v>58</v>
      </c>
      <c r="AK615" s="10" t="s">
        <v>206</v>
      </c>
      <c r="AL615" s="7" t="s">
        <v>59</v>
      </c>
      <c r="AM615" s="7" t="s">
        <v>293</v>
      </c>
      <c r="AN615" s="10" t="s">
        <v>78</v>
      </c>
      <c r="AO615" s="7" t="s">
        <v>79</v>
      </c>
      <c r="AP615" s="7"/>
      <c r="AQ615" s="14" t="s">
        <v>1736</v>
      </c>
      <c r="AR615" s="14" t="s">
        <v>1737</v>
      </c>
      <c r="AS615" s="6" t="s">
        <v>209</v>
      </c>
      <c r="AT615" s="7"/>
      <c r="AU615" s="14" t="s">
        <v>1736</v>
      </c>
      <c r="AV615" s="14" t="s">
        <v>1737</v>
      </c>
      <c r="AW615" s="7" t="s">
        <v>144</v>
      </c>
      <c r="AX615" s="7" t="s">
        <v>1738</v>
      </c>
    </row>
    <row r="616" spans="1:50" s="6" customFormat="1" ht="15" customHeight="1">
      <c r="A616" s="7" t="s">
        <v>203</v>
      </c>
      <c r="B616" s="5">
        <v>41843</v>
      </c>
      <c r="C616" s="7" t="s">
        <v>51</v>
      </c>
      <c r="D616" s="1" t="s">
        <v>133</v>
      </c>
      <c r="E616" s="7"/>
      <c r="F616" s="7" t="s">
        <v>213</v>
      </c>
      <c r="G616" s="8">
        <v>0.6166666666666667</v>
      </c>
      <c r="H616" s="9">
        <v>0.62152777777777779</v>
      </c>
      <c r="I616" s="57">
        <f t="shared" si="50"/>
        <v>6.9999999999999751</v>
      </c>
      <c r="J616" s="10"/>
      <c r="K616" s="58" t="str">
        <f t="shared" si="51"/>
        <v/>
      </c>
      <c r="L616" s="10">
        <v>397</v>
      </c>
      <c r="M616" s="65" t="s">
        <v>54</v>
      </c>
      <c r="N616" s="65" t="s">
        <v>55</v>
      </c>
      <c r="O616" s="6" t="s">
        <v>226</v>
      </c>
      <c r="P616" s="7"/>
      <c r="Q616" s="6" t="s">
        <v>226</v>
      </c>
      <c r="R616" s="7"/>
      <c r="S616" s="7"/>
      <c r="T616" s="7"/>
      <c r="U616" s="7" t="s">
        <v>135</v>
      </c>
      <c r="V616" s="9"/>
      <c r="W616" s="13">
        <v>0</v>
      </c>
      <c r="X616" s="7"/>
      <c r="Y616" s="7"/>
      <c r="Z616" s="7"/>
      <c r="AA616" s="10"/>
      <c r="AB616" s="7"/>
      <c r="AC616" s="14"/>
      <c r="AD616" s="14"/>
      <c r="AE616" s="7"/>
      <c r="AF616" s="7"/>
      <c r="AG616" s="7"/>
      <c r="AH616" s="7"/>
      <c r="AI616" s="7"/>
      <c r="AJ616" s="7" t="s">
        <v>58</v>
      </c>
      <c r="AK616" s="10" t="s">
        <v>206</v>
      </c>
      <c r="AL616" s="7" t="s">
        <v>59</v>
      </c>
      <c r="AM616" s="7" t="s">
        <v>293</v>
      </c>
      <c r="AN616" s="10" t="s">
        <v>78</v>
      </c>
      <c r="AO616" s="7" t="s">
        <v>79</v>
      </c>
      <c r="AP616" s="7"/>
      <c r="AQ616" s="14" t="s">
        <v>227</v>
      </c>
      <c r="AR616" s="14" t="s">
        <v>228</v>
      </c>
      <c r="AS616" s="6" t="s">
        <v>209</v>
      </c>
      <c r="AT616" s="7"/>
      <c r="AU616" s="14" t="s">
        <v>1739</v>
      </c>
      <c r="AV616" s="14" t="s">
        <v>1740</v>
      </c>
      <c r="AW616" s="7" t="s">
        <v>144</v>
      </c>
      <c r="AX616" s="7" t="s">
        <v>1741</v>
      </c>
    </row>
    <row r="617" spans="1:50" s="6" customFormat="1" ht="15" customHeight="1">
      <c r="A617" s="7" t="s">
        <v>203</v>
      </c>
      <c r="B617" s="5">
        <v>41843</v>
      </c>
      <c r="C617" s="7" t="s">
        <v>51</v>
      </c>
      <c r="D617" s="1" t="s">
        <v>133</v>
      </c>
      <c r="E617" s="7"/>
      <c r="F617" s="7" t="s">
        <v>213</v>
      </c>
      <c r="G617" s="8">
        <v>0.67083333333333339</v>
      </c>
      <c r="H617" s="9">
        <v>0.67569444444444438</v>
      </c>
      <c r="I617" s="57">
        <f t="shared" si="50"/>
        <v>6.9999999999998153</v>
      </c>
      <c r="J617" s="10"/>
      <c r="K617" s="58" t="str">
        <f t="shared" si="51"/>
        <v/>
      </c>
      <c r="L617" s="10">
        <v>730</v>
      </c>
      <c r="M617" s="65" t="s">
        <v>54</v>
      </c>
      <c r="N617" s="65" t="s">
        <v>55</v>
      </c>
      <c r="O617" s="7" t="s">
        <v>347</v>
      </c>
      <c r="P617" s="7"/>
      <c r="Q617" s="7" t="s">
        <v>347</v>
      </c>
      <c r="R617" s="7"/>
      <c r="S617" s="7"/>
      <c r="T617" s="7"/>
      <c r="U617" s="7" t="s">
        <v>135</v>
      </c>
      <c r="V617" s="9"/>
      <c r="W617" s="13">
        <v>0</v>
      </c>
      <c r="X617" s="7"/>
      <c r="Y617" s="7"/>
      <c r="Z617" s="7"/>
      <c r="AA617" s="10"/>
      <c r="AB617" s="7"/>
      <c r="AC617" s="14"/>
      <c r="AD617" s="14"/>
      <c r="AE617" s="7"/>
      <c r="AF617" s="7"/>
      <c r="AG617" s="7"/>
      <c r="AH617" s="7"/>
      <c r="AI617" s="7"/>
      <c r="AJ617" s="7" t="s">
        <v>58</v>
      </c>
      <c r="AK617" s="10" t="s">
        <v>206</v>
      </c>
      <c r="AL617" s="7" t="s">
        <v>59</v>
      </c>
      <c r="AM617" s="7" t="s">
        <v>293</v>
      </c>
      <c r="AN617" s="10" t="s">
        <v>78</v>
      </c>
      <c r="AO617" s="7" t="s">
        <v>79</v>
      </c>
      <c r="AP617" s="7"/>
      <c r="AQ617" s="14" t="s">
        <v>1742</v>
      </c>
      <c r="AR617" s="14" t="s">
        <v>1743</v>
      </c>
      <c r="AS617" s="6" t="s">
        <v>209</v>
      </c>
      <c r="AT617" s="7"/>
      <c r="AU617" s="14" t="s">
        <v>1744</v>
      </c>
      <c r="AV617" s="14" t="s">
        <v>1745</v>
      </c>
      <c r="AW617" s="7" t="s">
        <v>144</v>
      </c>
      <c r="AX617" s="7" t="s">
        <v>1746</v>
      </c>
    </row>
    <row r="618" spans="1:50" s="6" customFormat="1" ht="15" customHeight="1">
      <c r="A618" s="7" t="s">
        <v>203</v>
      </c>
      <c r="B618" s="5">
        <v>41843</v>
      </c>
      <c r="C618" s="7" t="s">
        <v>51</v>
      </c>
      <c r="D618" s="1" t="s">
        <v>133</v>
      </c>
      <c r="E618" s="7"/>
      <c r="F618" s="7" t="s">
        <v>213</v>
      </c>
      <c r="G618" s="8">
        <v>0.67569444444444438</v>
      </c>
      <c r="H618" s="9">
        <v>0.67847222222222225</v>
      </c>
      <c r="I618" s="57">
        <f t="shared" si="50"/>
        <v>4.0000000000001457</v>
      </c>
      <c r="J618" s="10"/>
      <c r="K618" s="58" t="str">
        <f t="shared" si="51"/>
        <v/>
      </c>
      <c r="L618" s="10">
        <v>418</v>
      </c>
      <c r="M618" s="65" t="s">
        <v>339</v>
      </c>
      <c r="N618" s="65" t="s">
        <v>55</v>
      </c>
      <c r="O618" s="7" t="s">
        <v>340</v>
      </c>
      <c r="P618" s="7"/>
      <c r="Q618" s="7" t="s">
        <v>340</v>
      </c>
      <c r="R618" s="7"/>
      <c r="S618" s="7"/>
      <c r="T618" s="7"/>
      <c r="U618" s="7" t="s">
        <v>135</v>
      </c>
      <c r="V618" s="9"/>
      <c r="W618" s="13">
        <v>0</v>
      </c>
      <c r="X618" s="7"/>
      <c r="Y618" s="7"/>
      <c r="Z618" s="7"/>
      <c r="AA618" s="10"/>
      <c r="AB618" s="7"/>
      <c r="AC618" s="14"/>
      <c r="AD618" s="14"/>
      <c r="AE618" s="7"/>
      <c r="AF618" s="7"/>
      <c r="AG618" s="7"/>
      <c r="AH618" s="7"/>
      <c r="AI618" s="7"/>
      <c r="AJ618" s="7" t="s">
        <v>58</v>
      </c>
      <c r="AK618" s="10" t="s">
        <v>206</v>
      </c>
      <c r="AL618" s="7" t="s">
        <v>59</v>
      </c>
      <c r="AM618" s="7" t="s">
        <v>293</v>
      </c>
      <c r="AN618" s="10" t="s">
        <v>78</v>
      </c>
      <c r="AO618" s="7" t="s">
        <v>79</v>
      </c>
      <c r="AP618" s="7"/>
      <c r="AQ618" s="14" t="s">
        <v>1744</v>
      </c>
      <c r="AR618" s="14" t="s">
        <v>1743</v>
      </c>
      <c r="AS618" s="6" t="s">
        <v>1747</v>
      </c>
      <c r="AT618" s="7"/>
      <c r="AU618" s="14" t="s">
        <v>1748</v>
      </c>
      <c r="AV618" s="14" t="s">
        <v>1749</v>
      </c>
      <c r="AW618" s="7" t="s">
        <v>144</v>
      </c>
      <c r="AX618" s="7" t="s">
        <v>1750</v>
      </c>
    </row>
    <row r="619" spans="1:50" s="6" customFormat="1" ht="15" customHeight="1">
      <c r="A619" s="7" t="s">
        <v>382</v>
      </c>
      <c r="B619" s="5">
        <v>41844</v>
      </c>
      <c r="C619" s="7" t="s">
        <v>51</v>
      </c>
      <c r="D619" s="1" t="s">
        <v>133</v>
      </c>
      <c r="E619" s="7"/>
      <c r="F619" s="7" t="s">
        <v>383</v>
      </c>
      <c r="G619" s="8">
        <v>0.43055555555555558</v>
      </c>
      <c r="H619" s="9">
        <v>0.4680555555555555</v>
      </c>
      <c r="I619" s="57">
        <f t="shared" si="50"/>
        <v>53.999999999999886</v>
      </c>
      <c r="J619" s="10"/>
      <c r="K619" s="58" t="str">
        <f t="shared" si="51"/>
        <v/>
      </c>
      <c r="L619" s="10">
        <v>7600</v>
      </c>
      <c r="M619" s="65" t="s">
        <v>54</v>
      </c>
      <c r="N619" s="65" t="s">
        <v>55</v>
      </c>
      <c r="O619" s="7" t="s">
        <v>588</v>
      </c>
      <c r="P619" s="7"/>
      <c r="Q619" s="7"/>
      <c r="R619" s="7" t="s">
        <v>588</v>
      </c>
      <c r="S619" s="7"/>
      <c r="T619" s="7"/>
      <c r="U619" s="7" t="s">
        <v>429</v>
      </c>
      <c r="V619" s="9"/>
      <c r="W619" s="13">
        <v>0</v>
      </c>
      <c r="X619" s="7"/>
      <c r="Y619" s="7"/>
      <c r="Z619" s="7"/>
      <c r="AA619" s="10"/>
      <c r="AB619" s="7"/>
      <c r="AC619" s="14"/>
      <c r="AD619" s="14"/>
      <c r="AE619" s="7"/>
      <c r="AF619" s="7"/>
      <c r="AG619" s="7"/>
      <c r="AH619" s="7"/>
      <c r="AI619" s="7"/>
      <c r="AJ619" s="7" t="s">
        <v>172</v>
      </c>
      <c r="AK619" s="10" t="s">
        <v>136</v>
      </c>
      <c r="AL619" s="7" t="s">
        <v>59</v>
      </c>
      <c r="AM619" s="7" t="s">
        <v>293</v>
      </c>
      <c r="AN619" s="10" t="s">
        <v>102</v>
      </c>
      <c r="AO619" s="7" t="s">
        <v>79</v>
      </c>
      <c r="AP619" s="7"/>
      <c r="AQ619" s="14" t="s">
        <v>1751</v>
      </c>
      <c r="AR619" s="14" t="s">
        <v>1752</v>
      </c>
      <c r="AS619" s="6" t="s">
        <v>1753</v>
      </c>
      <c r="AT619" s="7"/>
      <c r="AU619" s="14" t="s">
        <v>1751</v>
      </c>
      <c r="AV619" s="14" t="s">
        <v>1752</v>
      </c>
      <c r="AW619" s="7" t="s">
        <v>144</v>
      </c>
      <c r="AX619" s="7" t="s">
        <v>1754</v>
      </c>
    </row>
    <row r="620" spans="1:50" s="6" customFormat="1" ht="15" customHeight="1">
      <c r="A620" s="7" t="s">
        <v>382</v>
      </c>
      <c r="B620" s="5">
        <v>41844</v>
      </c>
      <c r="C620" s="7" t="s">
        <v>51</v>
      </c>
      <c r="D620" s="7" t="s">
        <v>52</v>
      </c>
      <c r="E620" s="7" t="s">
        <v>460</v>
      </c>
      <c r="F620" s="7" t="s">
        <v>383</v>
      </c>
      <c r="G620" s="8">
        <v>0.4777777777777778</v>
      </c>
      <c r="H620" s="9">
        <v>0.48472222222222222</v>
      </c>
      <c r="I620" s="57">
        <f t="shared" si="50"/>
        <v>9.9999999999999645</v>
      </c>
      <c r="J620" s="10"/>
      <c r="K620" s="58" t="str">
        <f t="shared" si="51"/>
        <v/>
      </c>
      <c r="L620" s="10">
        <v>1300</v>
      </c>
      <c r="M620" s="65" t="s">
        <v>54</v>
      </c>
      <c r="N620" s="65" t="s">
        <v>55</v>
      </c>
      <c r="O620" s="7" t="s">
        <v>588</v>
      </c>
      <c r="P620" s="7"/>
      <c r="Q620" s="7"/>
      <c r="R620" s="7" t="s">
        <v>588</v>
      </c>
      <c r="S620" s="7"/>
      <c r="T620" s="7"/>
      <c r="U620" s="7" t="s">
        <v>429</v>
      </c>
      <c r="V620" s="9"/>
      <c r="W620" s="13">
        <v>0</v>
      </c>
      <c r="X620" s="7"/>
      <c r="Y620" s="7"/>
      <c r="Z620" s="7"/>
      <c r="AA620" s="10"/>
      <c r="AB620" s="7"/>
      <c r="AC620" s="14"/>
      <c r="AD620" s="14"/>
      <c r="AE620" s="7"/>
      <c r="AF620" s="7"/>
      <c r="AG620" s="7"/>
      <c r="AH620" s="7"/>
      <c r="AI620" s="7"/>
      <c r="AJ620" s="7" t="s">
        <v>58</v>
      </c>
      <c r="AK620" s="10" t="s">
        <v>136</v>
      </c>
      <c r="AL620" s="7" t="s">
        <v>59</v>
      </c>
      <c r="AM620" s="7" t="s">
        <v>293</v>
      </c>
      <c r="AN620" s="10" t="s">
        <v>102</v>
      </c>
      <c r="AO620" s="7" t="s">
        <v>79</v>
      </c>
      <c r="AP620" s="7"/>
      <c r="AQ620" s="14" t="s">
        <v>1755</v>
      </c>
      <c r="AR620" s="14" t="s">
        <v>1756</v>
      </c>
      <c r="AS620" s="6" t="s">
        <v>1757</v>
      </c>
      <c r="AT620" s="7"/>
      <c r="AU620" s="14" t="s">
        <v>1755</v>
      </c>
      <c r="AV620" s="14" t="s">
        <v>1756</v>
      </c>
      <c r="AW620" s="7" t="s">
        <v>144</v>
      </c>
      <c r="AX620" s="7" t="s">
        <v>1758</v>
      </c>
    </row>
    <row r="621" spans="1:50" s="6" customFormat="1" ht="15" customHeight="1">
      <c r="A621" s="7" t="s">
        <v>203</v>
      </c>
      <c r="B621" s="5">
        <v>41844</v>
      </c>
      <c r="C621" s="7" t="s">
        <v>51</v>
      </c>
      <c r="D621" s="1" t="s">
        <v>133</v>
      </c>
      <c r="E621" s="7"/>
      <c r="F621" s="7" t="s">
        <v>213</v>
      </c>
      <c r="G621" s="8">
        <v>0.59513888888888888</v>
      </c>
      <c r="H621" s="9">
        <v>0.59930555555555554</v>
      </c>
      <c r="I621" s="57">
        <f t="shared" si="50"/>
        <v>5.9999999999999787</v>
      </c>
      <c r="J621" s="10"/>
      <c r="K621" s="58" t="str">
        <f t="shared" si="51"/>
        <v/>
      </c>
      <c r="L621" s="10">
        <v>485</v>
      </c>
      <c r="M621" s="65" t="s">
        <v>54</v>
      </c>
      <c r="N621" s="65" t="s">
        <v>55</v>
      </c>
      <c r="O621" s="7" t="s">
        <v>214</v>
      </c>
      <c r="P621" s="7"/>
      <c r="Q621" s="7" t="s">
        <v>214</v>
      </c>
      <c r="R621" s="7"/>
      <c r="S621" s="7"/>
      <c r="T621" s="7"/>
      <c r="U621" s="7" t="s">
        <v>135</v>
      </c>
      <c r="V621" s="9"/>
      <c r="W621" s="13">
        <v>0</v>
      </c>
      <c r="X621" s="7"/>
      <c r="Y621" s="7"/>
      <c r="Z621" s="7"/>
      <c r="AA621" s="10"/>
      <c r="AB621" s="7"/>
      <c r="AC621" s="14"/>
      <c r="AD621" s="14"/>
      <c r="AE621" s="7"/>
      <c r="AF621" s="7"/>
      <c r="AG621" s="7"/>
      <c r="AH621" s="7"/>
      <c r="AI621" s="7"/>
      <c r="AJ621" s="7" t="s">
        <v>58</v>
      </c>
      <c r="AK621" s="10" t="s">
        <v>206</v>
      </c>
      <c r="AL621" s="7" t="s">
        <v>59</v>
      </c>
      <c r="AM621" s="7" t="s">
        <v>137</v>
      </c>
      <c r="AN621" s="10" t="s">
        <v>71</v>
      </c>
      <c r="AO621" s="7" t="s">
        <v>79</v>
      </c>
      <c r="AP621" s="7"/>
      <c r="AQ621" s="14" t="s">
        <v>1759</v>
      </c>
      <c r="AR621" s="14" t="s">
        <v>1760</v>
      </c>
      <c r="AS621" s="6" t="s">
        <v>209</v>
      </c>
      <c r="AT621" s="7"/>
      <c r="AU621" s="14" t="s">
        <v>217</v>
      </c>
      <c r="AV621" s="14" t="s">
        <v>216</v>
      </c>
      <c r="AW621" s="7" t="s">
        <v>144</v>
      </c>
      <c r="AX621" s="7" t="s">
        <v>1761</v>
      </c>
    </row>
    <row r="622" spans="1:50" s="6" customFormat="1" ht="15" customHeight="1">
      <c r="A622" s="7" t="s">
        <v>203</v>
      </c>
      <c r="B622" s="5">
        <v>41844</v>
      </c>
      <c r="C622" s="7" t="s">
        <v>51</v>
      </c>
      <c r="D622" s="1" t="s">
        <v>133</v>
      </c>
      <c r="E622" s="7"/>
      <c r="F622" s="7" t="s">
        <v>53</v>
      </c>
      <c r="G622" s="8">
        <v>0.65</v>
      </c>
      <c r="H622" s="9">
        <v>0.65555555555555556</v>
      </c>
      <c r="I622" s="57">
        <f t="shared" si="50"/>
        <v>7.9999999999999716</v>
      </c>
      <c r="J622" s="10"/>
      <c r="K622" s="58" t="str">
        <f t="shared" si="51"/>
        <v/>
      </c>
      <c r="L622" s="10">
        <v>118</v>
      </c>
      <c r="M622" s="65" t="s">
        <v>54</v>
      </c>
      <c r="N622" s="65" t="s">
        <v>55</v>
      </c>
      <c r="O622" s="7" t="s">
        <v>204</v>
      </c>
      <c r="P622" s="7"/>
      <c r="Q622" s="7" t="s">
        <v>204</v>
      </c>
      <c r="R622" s="7"/>
      <c r="S622" s="7"/>
      <c r="T622" s="7"/>
      <c r="U622" s="7" t="s">
        <v>429</v>
      </c>
      <c r="V622" s="9"/>
      <c r="W622" s="13">
        <v>0</v>
      </c>
      <c r="X622" s="7"/>
      <c r="Y622" s="7"/>
      <c r="Z622" s="7"/>
      <c r="AA622" s="10"/>
      <c r="AB622" s="7"/>
      <c r="AC622" s="14"/>
      <c r="AD622" s="14"/>
      <c r="AE622" s="7"/>
      <c r="AF622" s="7"/>
      <c r="AG622" s="7"/>
      <c r="AH622" s="7"/>
      <c r="AI622" s="7"/>
      <c r="AJ622" s="7" t="s">
        <v>58</v>
      </c>
      <c r="AK622" s="10" t="s">
        <v>206</v>
      </c>
      <c r="AL622" s="7" t="s">
        <v>59</v>
      </c>
      <c r="AM622" s="7" t="s">
        <v>137</v>
      </c>
      <c r="AN622" s="10" t="s">
        <v>78</v>
      </c>
      <c r="AO622" s="7" t="s">
        <v>79</v>
      </c>
      <c r="AP622" s="7"/>
      <c r="AQ622" s="14" t="s">
        <v>1762</v>
      </c>
      <c r="AR622" s="14" t="s">
        <v>1763</v>
      </c>
      <c r="AS622" s="6" t="s">
        <v>209</v>
      </c>
      <c r="AT622" s="7"/>
      <c r="AU622" s="14" t="s">
        <v>1764</v>
      </c>
      <c r="AV622" s="14" t="s">
        <v>1765</v>
      </c>
      <c r="AW622" s="7" t="s">
        <v>144</v>
      </c>
      <c r="AX622" s="7" t="s">
        <v>1766</v>
      </c>
    </row>
    <row r="623" spans="1:50" s="6" customFormat="1" ht="15" customHeight="1">
      <c r="A623" s="7" t="s">
        <v>203</v>
      </c>
      <c r="B623" s="5">
        <v>41844</v>
      </c>
      <c r="C623" s="7" t="s">
        <v>51</v>
      </c>
      <c r="D623" s="1" t="s">
        <v>133</v>
      </c>
      <c r="E623" s="7"/>
      <c r="F623" s="7" t="s">
        <v>53</v>
      </c>
      <c r="G623" s="8">
        <v>0.65833333333333333</v>
      </c>
      <c r="H623" s="9">
        <v>0.66666666666666663</v>
      </c>
      <c r="I623" s="57">
        <f t="shared" si="50"/>
        <v>11.999999999999957</v>
      </c>
      <c r="J623" s="10"/>
      <c r="K623" s="58" t="str">
        <f t="shared" si="51"/>
        <v/>
      </c>
      <c r="L623" s="10">
        <v>124</v>
      </c>
      <c r="M623" s="65" t="s">
        <v>54</v>
      </c>
      <c r="N623" s="65" t="s">
        <v>55</v>
      </c>
      <c r="O623" s="7" t="s">
        <v>519</v>
      </c>
      <c r="P623" s="7"/>
      <c r="Q623" s="7" t="s">
        <v>519</v>
      </c>
      <c r="R623" s="7"/>
      <c r="S623" s="7"/>
      <c r="T623" s="7"/>
      <c r="U623" s="7" t="s">
        <v>205</v>
      </c>
      <c r="V623" s="9"/>
      <c r="W623" s="13">
        <v>0</v>
      </c>
      <c r="X623" s="7"/>
      <c r="Y623" s="7"/>
      <c r="Z623" s="7"/>
      <c r="AA623" s="10"/>
      <c r="AB623" s="7"/>
      <c r="AC623" s="14"/>
      <c r="AD623" s="14"/>
      <c r="AE623" s="7"/>
      <c r="AF623" s="7"/>
      <c r="AG623" s="7"/>
      <c r="AH623" s="7"/>
      <c r="AI623" s="7"/>
      <c r="AJ623" s="7" t="s">
        <v>58</v>
      </c>
      <c r="AK623" s="10" t="s">
        <v>206</v>
      </c>
      <c r="AL623" s="7" t="s">
        <v>59</v>
      </c>
      <c r="AM623" s="7" t="s">
        <v>137</v>
      </c>
      <c r="AN623" s="10" t="s">
        <v>78</v>
      </c>
      <c r="AO623" s="7" t="s">
        <v>79</v>
      </c>
      <c r="AP623" s="7"/>
      <c r="AQ623" s="14" t="s">
        <v>520</v>
      </c>
      <c r="AR623" s="14" t="s">
        <v>1767</v>
      </c>
      <c r="AS623" s="6" t="s">
        <v>515</v>
      </c>
      <c r="AT623" s="7"/>
      <c r="AU623" s="14" t="s">
        <v>1768</v>
      </c>
      <c r="AV623" s="14" t="s">
        <v>1769</v>
      </c>
      <c r="AW623" s="7" t="s">
        <v>144</v>
      </c>
      <c r="AX623" s="7" t="s">
        <v>1770</v>
      </c>
    </row>
    <row r="624" spans="1:50" s="6" customFormat="1" ht="15" customHeight="1">
      <c r="A624" s="6" t="s">
        <v>50</v>
      </c>
      <c r="B624" s="5">
        <v>41846</v>
      </c>
      <c r="C624" s="6" t="s">
        <v>51</v>
      </c>
      <c r="D624" s="4" t="s">
        <v>133</v>
      </c>
      <c r="F624" s="6" t="s">
        <v>383</v>
      </c>
      <c r="G624" s="8">
        <v>0.38541666666666669</v>
      </c>
      <c r="H624" s="9">
        <v>0.3972222222222222</v>
      </c>
      <c r="I624" s="57">
        <f t="shared" si="50"/>
        <v>16.99999999999994</v>
      </c>
      <c r="J624" s="10"/>
      <c r="K624" s="58" t="str">
        <f t="shared" si="51"/>
        <v/>
      </c>
      <c r="L624" s="10"/>
      <c r="M624" s="65" t="s">
        <v>54</v>
      </c>
      <c r="N624" s="65" t="s">
        <v>55</v>
      </c>
      <c r="O624" s="6" t="s">
        <v>80</v>
      </c>
      <c r="S624" s="6" t="s">
        <v>81</v>
      </c>
      <c r="U624" s="12" t="s">
        <v>65</v>
      </c>
      <c r="V624" s="9"/>
      <c r="W624" s="13">
        <v>0</v>
      </c>
      <c r="AA624" s="10"/>
      <c r="AC624" s="14"/>
      <c r="AD624" s="14"/>
      <c r="AF624" s="15"/>
      <c r="AJ624" s="17" t="s">
        <v>58</v>
      </c>
      <c r="AK624" s="10">
        <v>2000</v>
      </c>
      <c r="AL624" s="17" t="s">
        <v>59</v>
      </c>
      <c r="AM624" s="12">
        <v>1</v>
      </c>
      <c r="AN624" s="34" t="s">
        <v>71</v>
      </c>
      <c r="AO624" s="33" t="s">
        <v>65</v>
      </c>
      <c r="AQ624" s="14">
        <v>470597</v>
      </c>
      <c r="AR624" s="14">
        <v>6315860</v>
      </c>
      <c r="AS624" s="17" t="s">
        <v>92</v>
      </c>
      <c r="AT624" s="1" t="s">
        <v>92</v>
      </c>
      <c r="AU624" s="14">
        <v>470593</v>
      </c>
      <c r="AV624" s="14">
        <v>6315860</v>
      </c>
    </row>
    <row r="625" spans="1:50" s="6" customFormat="1" ht="15" customHeight="1">
      <c r="A625" s="6" t="s">
        <v>50</v>
      </c>
      <c r="B625" s="5">
        <v>41846</v>
      </c>
      <c r="C625" s="6" t="s">
        <v>51</v>
      </c>
      <c r="D625" s="4" t="s">
        <v>133</v>
      </c>
      <c r="F625" s="6" t="s">
        <v>383</v>
      </c>
      <c r="G625" s="8">
        <v>0.41319444444444442</v>
      </c>
      <c r="H625" s="9">
        <v>0.44305555555555554</v>
      </c>
      <c r="I625" s="57">
        <f t="shared" si="50"/>
        <v>43.000000000000007</v>
      </c>
      <c r="J625" s="10"/>
      <c r="K625" s="58" t="str">
        <f t="shared" si="51"/>
        <v/>
      </c>
      <c r="L625" s="10"/>
      <c r="M625" s="65" t="s">
        <v>54</v>
      </c>
      <c r="N625" s="65" t="s">
        <v>55</v>
      </c>
      <c r="O625" s="6" t="s">
        <v>88</v>
      </c>
      <c r="S625" s="6" t="s">
        <v>89</v>
      </c>
      <c r="U625" s="12" t="s">
        <v>65</v>
      </c>
      <c r="V625" s="9"/>
      <c r="W625" s="13">
        <v>0</v>
      </c>
      <c r="AA625" s="10"/>
      <c r="AC625" s="14"/>
      <c r="AD625" s="14"/>
      <c r="AF625" s="15"/>
      <c r="AJ625" s="17" t="s">
        <v>58</v>
      </c>
      <c r="AK625" s="10">
        <v>2000</v>
      </c>
      <c r="AL625" s="17" t="s">
        <v>59</v>
      </c>
      <c r="AM625" s="12">
        <v>1</v>
      </c>
      <c r="AN625" s="34" t="s">
        <v>71</v>
      </c>
      <c r="AO625" s="33" t="s">
        <v>65</v>
      </c>
      <c r="AQ625" s="14">
        <v>470597</v>
      </c>
      <c r="AR625" s="14">
        <v>6315860</v>
      </c>
      <c r="AS625" s="17" t="s">
        <v>92</v>
      </c>
      <c r="AT625" s="1" t="s">
        <v>92</v>
      </c>
      <c r="AU625" s="14">
        <v>475096</v>
      </c>
      <c r="AV625" s="14">
        <v>6316864</v>
      </c>
    </row>
    <row r="626" spans="1:50" s="6" customFormat="1" ht="15" customHeight="1">
      <c r="A626" s="7" t="s">
        <v>132</v>
      </c>
      <c r="B626" s="5">
        <v>41846</v>
      </c>
      <c r="C626" s="7" t="s">
        <v>406</v>
      </c>
      <c r="D626" s="4" t="s">
        <v>407</v>
      </c>
      <c r="E626" s="7"/>
      <c r="F626" s="7"/>
      <c r="G626" s="8"/>
      <c r="H626" s="9"/>
      <c r="I626" s="57"/>
      <c r="J626" s="10"/>
      <c r="K626" s="59" t="str">
        <f>IF(J626&gt;0,J626/1000,"")</f>
        <v/>
      </c>
      <c r="L626" s="10"/>
      <c r="M626" s="65" t="s">
        <v>54</v>
      </c>
      <c r="N626" s="65" t="s">
        <v>55</v>
      </c>
      <c r="O626" s="7" t="s">
        <v>275</v>
      </c>
      <c r="P626" s="7" t="s">
        <v>275</v>
      </c>
      <c r="Q626" s="7"/>
      <c r="R626" s="7"/>
      <c r="S626" s="7"/>
      <c r="T626" s="7"/>
      <c r="U626" s="7" t="s">
        <v>205</v>
      </c>
      <c r="V626" s="9">
        <v>0.59375</v>
      </c>
      <c r="W626" s="13">
        <v>1</v>
      </c>
      <c r="X626" s="7" t="s">
        <v>1771</v>
      </c>
      <c r="Y626" s="1" t="s">
        <v>613</v>
      </c>
      <c r="Z626" s="1" t="s">
        <v>412</v>
      </c>
      <c r="AA626" s="10" t="s">
        <v>1772</v>
      </c>
      <c r="AB626" s="1" t="s">
        <v>1773</v>
      </c>
      <c r="AC626" s="14" t="s">
        <v>1774</v>
      </c>
      <c r="AD626" s="14" t="s">
        <v>1775</v>
      </c>
      <c r="AE626" s="7" t="s">
        <v>415</v>
      </c>
      <c r="AF626" s="1">
        <v>100</v>
      </c>
      <c r="AG626" s="7" t="s">
        <v>610</v>
      </c>
      <c r="AH626" s="7" t="s">
        <v>144</v>
      </c>
      <c r="AI626" s="7" t="s">
        <v>1776</v>
      </c>
      <c r="AJ626" s="7" t="s">
        <v>172</v>
      </c>
      <c r="AK626" s="10"/>
      <c r="AL626" s="7" t="s">
        <v>59</v>
      </c>
      <c r="AM626" s="7" t="s">
        <v>137</v>
      </c>
      <c r="AN626" s="10" t="s">
        <v>102</v>
      </c>
      <c r="AO626" s="7" t="s">
        <v>138</v>
      </c>
      <c r="AP626" s="7"/>
      <c r="AQ626" s="14"/>
      <c r="AR626" s="14"/>
      <c r="AT626" s="7"/>
      <c r="AU626" s="14"/>
      <c r="AV626" s="14"/>
      <c r="AW626" s="7"/>
      <c r="AX626" s="7"/>
    </row>
    <row r="627" spans="1:50" s="6" customFormat="1" ht="15" customHeight="1">
      <c r="A627" s="7" t="s">
        <v>203</v>
      </c>
      <c r="B627" s="5">
        <v>41847</v>
      </c>
      <c r="C627" s="7" t="s">
        <v>51</v>
      </c>
      <c r="D627" s="1" t="s">
        <v>133</v>
      </c>
      <c r="E627" s="7"/>
      <c r="F627" s="7" t="s">
        <v>383</v>
      </c>
      <c r="G627" s="8">
        <v>0.3611111111111111</v>
      </c>
      <c r="H627" s="9">
        <v>0.40972222222222227</v>
      </c>
      <c r="I627" s="57">
        <f>IF((H627-G627)*24*60&lt;0,"",(H627-G627)*24*60)</f>
        <v>70.000000000000071</v>
      </c>
      <c r="J627" s="10"/>
      <c r="K627" s="58" t="str">
        <f>IF(J627&gt;0,J627/10000,"")</f>
        <v/>
      </c>
      <c r="L627" s="10">
        <v>12800</v>
      </c>
      <c r="M627" s="65" t="s">
        <v>54</v>
      </c>
      <c r="N627" s="65" t="s">
        <v>55</v>
      </c>
      <c r="O627" s="6" t="s">
        <v>408</v>
      </c>
      <c r="P627" s="7"/>
      <c r="Q627" s="7" t="s">
        <v>424</v>
      </c>
      <c r="R627" s="7"/>
      <c r="S627" s="7"/>
      <c r="T627" s="7"/>
      <c r="U627" s="7" t="s">
        <v>205</v>
      </c>
      <c r="V627" s="9"/>
      <c r="W627" s="13">
        <v>0</v>
      </c>
      <c r="X627" s="7"/>
      <c r="Y627" s="7"/>
      <c r="Z627" s="7"/>
      <c r="AA627" s="10"/>
      <c r="AB627" s="7"/>
      <c r="AC627" s="14"/>
      <c r="AD627" s="14"/>
      <c r="AE627" s="7"/>
      <c r="AF627" s="7"/>
      <c r="AG627" s="7"/>
      <c r="AH627" s="7"/>
      <c r="AI627" s="7"/>
      <c r="AJ627" s="7" t="s">
        <v>58</v>
      </c>
      <c r="AK627" s="10" t="s">
        <v>206</v>
      </c>
      <c r="AL627" s="7" t="s">
        <v>59</v>
      </c>
      <c r="AM627" s="7" t="s">
        <v>59</v>
      </c>
      <c r="AN627" s="10" t="s">
        <v>135</v>
      </c>
      <c r="AO627" s="7" t="s">
        <v>90</v>
      </c>
      <c r="AP627" s="7"/>
      <c r="AQ627" s="14" t="s">
        <v>1777</v>
      </c>
      <c r="AR627" s="14" t="s">
        <v>1778</v>
      </c>
      <c r="AS627" s="6" t="s">
        <v>675</v>
      </c>
      <c r="AT627" s="7"/>
      <c r="AU627" s="14" t="s">
        <v>1779</v>
      </c>
      <c r="AV627" s="14" t="s">
        <v>1780</v>
      </c>
      <c r="AW627" s="7" t="s">
        <v>144</v>
      </c>
      <c r="AX627" s="7" t="s">
        <v>1781</v>
      </c>
    </row>
    <row r="628" spans="1:50" s="6" customFormat="1" ht="15" customHeight="1">
      <c r="A628" s="6" t="s">
        <v>50</v>
      </c>
      <c r="B628" s="5">
        <v>41847</v>
      </c>
      <c r="C628" s="6" t="s">
        <v>51</v>
      </c>
      <c r="D628" s="4" t="s">
        <v>133</v>
      </c>
      <c r="F628" s="24" t="s">
        <v>53</v>
      </c>
      <c r="G628" s="8">
        <v>0.37152777777777773</v>
      </c>
      <c r="H628" s="9">
        <v>0.38194444444444442</v>
      </c>
      <c r="I628" s="57">
        <f>IF((H628-G628)*24*60&lt;0,"",(H628-G628)*24*60)</f>
        <v>15.000000000000027</v>
      </c>
      <c r="J628" s="10"/>
      <c r="K628" s="58" t="str">
        <f>IF(J628&gt;0,J628/10000,"")</f>
        <v/>
      </c>
      <c r="L628" s="10"/>
      <c r="M628" s="65" t="s">
        <v>54</v>
      </c>
      <c r="N628" s="65" t="s">
        <v>55</v>
      </c>
      <c r="O628" s="6" t="s">
        <v>83</v>
      </c>
      <c r="S628" s="6" t="s">
        <v>84</v>
      </c>
      <c r="U628" s="12" t="s">
        <v>65</v>
      </c>
      <c r="V628" s="9"/>
      <c r="W628" s="13">
        <v>0</v>
      </c>
      <c r="AA628" s="10"/>
      <c r="AC628" s="14"/>
      <c r="AD628" s="14"/>
      <c r="AF628" s="15"/>
      <c r="AJ628" s="17" t="s">
        <v>58</v>
      </c>
      <c r="AK628" s="10">
        <v>2000</v>
      </c>
      <c r="AL628" s="17" t="s">
        <v>59</v>
      </c>
      <c r="AM628" s="12">
        <v>2</v>
      </c>
      <c r="AN628" s="34" t="s">
        <v>71</v>
      </c>
      <c r="AO628" s="15" t="s">
        <v>65</v>
      </c>
      <c r="AQ628" s="14">
        <v>470597</v>
      </c>
      <c r="AR628" s="14">
        <v>6315860</v>
      </c>
      <c r="AS628" s="6" t="s">
        <v>744</v>
      </c>
      <c r="AT628" s="6" t="s">
        <v>744</v>
      </c>
      <c r="AU628" s="14">
        <v>471777</v>
      </c>
      <c r="AV628" s="14">
        <v>6317988</v>
      </c>
    </row>
    <row r="629" spans="1:50" s="6" customFormat="1" ht="15" customHeight="1">
      <c r="A629" s="6" t="s">
        <v>50</v>
      </c>
      <c r="B629" s="5">
        <v>41847</v>
      </c>
      <c r="C629" s="6" t="s">
        <v>51</v>
      </c>
      <c r="D629" s="4" t="s">
        <v>133</v>
      </c>
      <c r="F629" s="24" t="s">
        <v>53</v>
      </c>
      <c r="G629" s="8">
        <v>0.3923611111111111</v>
      </c>
      <c r="H629" s="9">
        <v>0.3972222222222222</v>
      </c>
      <c r="I629" s="57">
        <f>IF((H629-G629)*24*60&lt;0,"",(H629-G629)*24*60)</f>
        <v>6.9999999999999751</v>
      </c>
      <c r="J629" s="10"/>
      <c r="K629" s="58" t="str">
        <f>IF(J629&gt;0,J629/10000,"")</f>
        <v/>
      </c>
      <c r="L629" s="10"/>
      <c r="M629" s="65" t="s">
        <v>54</v>
      </c>
      <c r="N629" s="65" t="s">
        <v>55</v>
      </c>
      <c r="O629" s="6" t="s">
        <v>76</v>
      </c>
      <c r="S629" s="6" t="s">
        <v>77</v>
      </c>
      <c r="U629" s="12" t="s">
        <v>65</v>
      </c>
      <c r="V629" s="9"/>
      <c r="W629" s="13">
        <v>0</v>
      </c>
      <c r="AA629" s="10"/>
      <c r="AC629" s="14"/>
      <c r="AD629" s="14"/>
      <c r="AF629" s="15"/>
      <c r="AJ629" s="17" t="s">
        <v>58</v>
      </c>
      <c r="AK629" s="10">
        <v>2000</v>
      </c>
      <c r="AL629" s="17" t="s">
        <v>59</v>
      </c>
      <c r="AM629" s="12">
        <v>2</v>
      </c>
      <c r="AN629" s="34" t="s">
        <v>71</v>
      </c>
      <c r="AO629" s="15" t="s">
        <v>65</v>
      </c>
      <c r="AQ629" s="14">
        <v>470597</v>
      </c>
      <c r="AR629" s="14">
        <v>6315860</v>
      </c>
      <c r="AS629" s="17" t="s">
        <v>1782</v>
      </c>
      <c r="AT629" s="17" t="s">
        <v>1783</v>
      </c>
      <c r="AU629" s="14">
        <v>470480</v>
      </c>
      <c r="AV629" s="14">
        <v>6318768</v>
      </c>
    </row>
    <row r="630" spans="1:50" s="6" customFormat="1" ht="15" customHeight="1">
      <c r="A630" s="7" t="s">
        <v>203</v>
      </c>
      <c r="B630" s="5">
        <v>41847</v>
      </c>
      <c r="C630" s="7" t="s">
        <v>406</v>
      </c>
      <c r="D630" s="4" t="s">
        <v>407</v>
      </c>
      <c r="E630" s="7"/>
      <c r="F630" s="7"/>
      <c r="G630" s="8"/>
      <c r="H630" s="9"/>
      <c r="I630" s="57"/>
      <c r="J630" s="10"/>
      <c r="K630" s="59" t="str">
        <f>IF(J630&gt;0,J630/1000,"")</f>
        <v/>
      </c>
      <c r="L630" s="10"/>
      <c r="M630" s="65" t="s">
        <v>54</v>
      </c>
      <c r="N630" s="65" t="s">
        <v>55</v>
      </c>
      <c r="O630" s="6" t="s">
        <v>408</v>
      </c>
      <c r="P630" s="7"/>
      <c r="Q630" s="7" t="s">
        <v>424</v>
      </c>
      <c r="R630" s="7"/>
      <c r="S630" s="7"/>
      <c r="T630" s="7"/>
      <c r="U630" s="7" t="s">
        <v>205</v>
      </c>
      <c r="V630" s="9">
        <v>0.51041666666666663</v>
      </c>
      <c r="W630" s="13">
        <v>1</v>
      </c>
      <c r="X630" s="7" t="s">
        <v>698</v>
      </c>
      <c r="Y630" s="1" t="s">
        <v>485</v>
      </c>
      <c r="Z630" s="1" t="s">
        <v>412</v>
      </c>
      <c r="AA630" s="10" t="s">
        <v>1784</v>
      </c>
      <c r="AB630" s="7"/>
      <c r="AC630" s="14" t="s">
        <v>1785</v>
      </c>
      <c r="AD630" s="14" t="s">
        <v>1786</v>
      </c>
      <c r="AE630" s="7" t="s">
        <v>416</v>
      </c>
      <c r="AF630" s="7" t="s">
        <v>79</v>
      </c>
      <c r="AG630" s="7" t="s">
        <v>416</v>
      </c>
      <c r="AH630" s="7" t="s">
        <v>144</v>
      </c>
      <c r="AI630" s="7" t="s">
        <v>1787</v>
      </c>
      <c r="AJ630" s="7" t="s">
        <v>58</v>
      </c>
      <c r="AK630" s="10"/>
      <c r="AL630" s="7" t="s">
        <v>59</v>
      </c>
      <c r="AM630" s="7" t="s">
        <v>137</v>
      </c>
      <c r="AN630" s="10" t="s">
        <v>78</v>
      </c>
      <c r="AO630" s="7" t="s">
        <v>90</v>
      </c>
      <c r="AP630" s="7"/>
      <c r="AQ630" s="14"/>
      <c r="AR630" s="14"/>
      <c r="AT630" s="7"/>
      <c r="AU630" s="14"/>
      <c r="AV630" s="14"/>
      <c r="AW630" s="7"/>
      <c r="AX630" s="7"/>
    </row>
    <row r="631" spans="1:50" s="6" customFormat="1" ht="15" customHeight="1">
      <c r="A631" s="6" t="s">
        <v>50</v>
      </c>
      <c r="B631" s="5">
        <v>41848</v>
      </c>
      <c r="C631" s="6" t="s">
        <v>51</v>
      </c>
      <c r="D631" s="4" t="s">
        <v>133</v>
      </c>
      <c r="F631" s="24" t="s">
        <v>53</v>
      </c>
      <c r="G631" s="8">
        <v>0.3354166666666667</v>
      </c>
      <c r="H631" s="9">
        <v>0.33958333333333335</v>
      </c>
      <c r="I631" s="57">
        <f>IF((H631-G631)*24*60&lt;0,"",(H631-G631)*24*60)</f>
        <v>5.9999999999999787</v>
      </c>
      <c r="J631" s="10"/>
      <c r="K631" s="58" t="str">
        <f>IF(J631&gt;0,J631/10000,"")</f>
        <v/>
      </c>
      <c r="L631" s="10"/>
      <c r="M631" s="65" t="s">
        <v>54</v>
      </c>
      <c r="N631" s="65" t="s">
        <v>71</v>
      </c>
      <c r="O631" s="6" t="s">
        <v>107</v>
      </c>
      <c r="S631" s="6" t="s">
        <v>108</v>
      </c>
      <c r="U631" s="12" t="s">
        <v>65</v>
      </c>
      <c r="V631" s="9"/>
      <c r="W631" s="13">
        <v>0</v>
      </c>
      <c r="AA631" s="10"/>
      <c r="AC631" s="14"/>
      <c r="AD631" s="14"/>
      <c r="AF631" s="15"/>
      <c r="AJ631" s="17" t="s">
        <v>58</v>
      </c>
      <c r="AK631" s="10">
        <v>2000</v>
      </c>
      <c r="AL631" s="17" t="s">
        <v>59</v>
      </c>
      <c r="AM631" s="12">
        <v>2</v>
      </c>
      <c r="AN631" s="34" t="s">
        <v>102</v>
      </c>
      <c r="AO631" s="15" t="s">
        <v>65</v>
      </c>
      <c r="AQ631" s="14">
        <v>474421</v>
      </c>
      <c r="AR631" s="14">
        <v>6308438</v>
      </c>
      <c r="AS631" s="17" t="s">
        <v>1266</v>
      </c>
      <c r="AT631" s="17" t="s">
        <v>1482</v>
      </c>
      <c r="AU631" s="14">
        <v>474446</v>
      </c>
      <c r="AV631" s="14">
        <v>6308325</v>
      </c>
    </row>
    <row r="632" spans="1:50" s="6" customFormat="1" ht="15" customHeight="1">
      <c r="A632" s="6" t="s">
        <v>50</v>
      </c>
      <c r="B632" s="5">
        <v>41848</v>
      </c>
      <c r="C632" s="6" t="s">
        <v>51</v>
      </c>
      <c r="D632" s="4" t="s">
        <v>133</v>
      </c>
      <c r="F632" s="24" t="s">
        <v>53</v>
      </c>
      <c r="G632" s="8">
        <v>0.34513888888888888</v>
      </c>
      <c r="H632" s="9">
        <v>0.35347222222222219</v>
      </c>
      <c r="I632" s="57">
        <f>IF((H632-G632)*24*60&lt;0,"",(H632-G632)*24*60)</f>
        <v>11.999999999999957</v>
      </c>
      <c r="J632" s="10"/>
      <c r="K632" s="58" t="str">
        <f>IF(J632&gt;0,J632/10000,"")</f>
        <v/>
      </c>
      <c r="L632" s="10"/>
      <c r="M632" s="65" t="s">
        <v>54</v>
      </c>
      <c r="N632" s="65" t="s">
        <v>71</v>
      </c>
      <c r="O632" s="6" t="s">
        <v>72</v>
      </c>
      <c r="S632" s="6" t="s">
        <v>73</v>
      </c>
      <c r="U632" s="12" t="s">
        <v>65</v>
      </c>
      <c r="V632" s="9"/>
      <c r="W632" s="13">
        <v>0</v>
      </c>
      <c r="AA632" s="10"/>
      <c r="AC632" s="14"/>
      <c r="AD632" s="14"/>
      <c r="AF632" s="15"/>
      <c r="AJ632" s="17" t="s">
        <v>58</v>
      </c>
      <c r="AK632" s="10">
        <v>2000</v>
      </c>
      <c r="AL632" s="6" t="s">
        <v>59</v>
      </c>
      <c r="AM632" s="12">
        <v>2</v>
      </c>
      <c r="AN632" s="10" t="s">
        <v>102</v>
      </c>
      <c r="AO632" s="15" t="s">
        <v>65</v>
      </c>
      <c r="AQ632" s="14">
        <v>477294</v>
      </c>
      <c r="AR632" s="14">
        <v>6305464</v>
      </c>
      <c r="AS632" s="6" t="s">
        <v>744</v>
      </c>
      <c r="AT632" s="6" t="s">
        <v>1788</v>
      </c>
      <c r="AU632" s="14">
        <v>477264</v>
      </c>
      <c r="AV632" s="14">
        <v>6305502</v>
      </c>
    </row>
    <row r="633" spans="1:50" s="6" customFormat="1" ht="15" customHeight="1">
      <c r="A633" s="6" t="s">
        <v>50</v>
      </c>
      <c r="B633" s="5">
        <v>41848</v>
      </c>
      <c r="C633" s="6" t="s">
        <v>51</v>
      </c>
      <c r="D633" s="4" t="s">
        <v>133</v>
      </c>
      <c r="F633" s="24" t="s">
        <v>53</v>
      </c>
      <c r="G633" s="8">
        <v>0.38263888888888892</v>
      </c>
      <c r="H633" s="9">
        <v>0.38958333333333334</v>
      </c>
      <c r="I633" s="57">
        <f>IF((H633-G633)*24*60&lt;0,"",(H633-G633)*24*60)</f>
        <v>9.9999999999999645</v>
      </c>
      <c r="J633" s="10"/>
      <c r="K633" s="58" t="str">
        <f>IF(J633&gt;0,J633/10000,"")</f>
        <v/>
      </c>
      <c r="L633" s="10"/>
      <c r="M633" s="65" t="s">
        <v>54</v>
      </c>
      <c r="N633" s="65" t="s">
        <v>55</v>
      </c>
      <c r="O633" s="6" t="s">
        <v>103</v>
      </c>
      <c r="S633" s="6" t="s">
        <v>104</v>
      </c>
      <c r="U633" s="12" t="s">
        <v>65</v>
      </c>
      <c r="V633" s="9"/>
      <c r="W633" s="13">
        <v>0</v>
      </c>
      <c r="AA633" s="10"/>
      <c r="AC633" s="14"/>
      <c r="AD633" s="14"/>
      <c r="AF633" s="15"/>
      <c r="AJ633" s="6" t="s">
        <v>58</v>
      </c>
      <c r="AK633" s="10">
        <v>2000</v>
      </c>
      <c r="AL633" s="6" t="s">
        <v>59</v>
      </c>
      <c r="AM633" s="12">
        <v>2</v>
      </c>
      <c r="AN633" s="10" t="s">
        <v>78</v>
      </c>
      <c r="AO633" s="15" t="s">
        <v>65</v>
      </c>
      <c r="AQ633" s="14">
        <v>470642</v>
      </c>
      <c r="AR633" s="14">
        <v>6319180</v>
      </c>
      <c r="AS633" s="6" t="s">
        <v>1789</v>
      </c>
      <c r="AT633" s="6" t="s">
        <v>1788</v>
      </c>
      <c r="AU633" s="14">
        <v>470416</v>
      </c>
      <c r="AV633" s="14">
        <v>6319369</v>
      </c>
    </row>
    <row r="634" spans="1:50" s="6" customFormat="1" ht="15" customHeight="1">
      <c r="A634" s="7" t="s">
        <v>203</v>
      </c>
      <c r="B634" s="5">
        <v>41848</v>
      </c>
      <c r="C634" s="7" t="s">
        <v>406</v>
      </c>
      <c r="D634" s="4" t="s">
        <v>407</v>
      </c>
      <c r="E634" s="7"/>
      <c r="F634" s="7"/>
      <c r="G634" s="8"/>
      <c r="H634" s="9"/>
      <c r="I634" s="57"/>
      <c r="J634" s="10"/>
      <c r="K634" s="59" t="str">
        <f>IF(J634&gt;0,J634/1000,"")</f>
        <v/>
      </c>
      <c r="L634" s="10"/>
      <c r="M634" s="65" t="s">
        <v>54</v>
      </c>
      <c r="N634" s="65" t="s">
        <v>55</v>
      </c>
      <c r="O634" s="6" t="s">
        <v>408</v>
      </c>
      <c r="P634" s="7"/>
      <c r="Q634" s="7" t="s">
        <v>409</v>
      </c>
      <c r="R634" s="7"/>
      <c r="S634" s="7"/>
      <c r="T634" s="7"/>
      <c r="U634" s="7" t="s">
        <v>205</v>
      </c>
      <c r="V634" s="9">
        <v>0.37291666666666662</v>
      </c>
      <c r="W634" s="13">
        <v>1</v>
      </c>
      <c r="X634" s="7" t="s">
        <v>1497</v>
      </c>
      <c r="Y634" s="1" t="s">
        <v>1498</v>
      </c>
      <c r="Z634" s="1" t="s">
        <v>412</v>
      </c>
      <c r="AA634" s="10" t="s">
        <v>1790</v>
      </c>
      <c r="AB634" s="7"/>
      <c r="AC634" s="14" t="s">
        <v>1791</v>
      </c>
      <c r="AD634" s="14" t="s">
        <v>1792</v>
      </c>
      <c r="AE634" s="7" t="s">
        <v>415</v>
      </c>
      <c r="AF634" s="7" t="s">
        <v>79</v>
      </c>
      <c r="AG634" s="7" t="s">
        <v>1390</v>
      </c>
      <c r="AH634" s="7" t="s">
        <v>417</v>
      </c>
      <c r="AI634" s="7"/>
      <c r="AJ634" s="7" t="s">
        <v>58</v>
      </c>
      <c r="AK634" s="10"/>
      <c r="AL634" s="7" t="s">
        <v>59</v>
      </c>
      <c r="AM634" s="7" t="s">
        <v>137</v>
      </c>
      <c r="AN634" s="10" t="s">
        <v>119</v>
      </c>
      <c r="AO634" s="7" t="s">
        <v>138</v>
      </c>
      <c r="AP634" s="7"/>
      <c r="AQ634" s="14"/>
      <c r="AR634" s="14"/>
      <c r="AT634" s="7"/>
      <c r="AU634" s="14"/>
      <c r="AV634" s="14"/>
      <c r="AW634" s="7"/>
      <c r="AX634" s="7"/>
    </row>
    <row r="635" spans="1:50" s="6" customFormat="1" ht="15" customHeight="1">
      <c r="A635" s="1" t="s">
        <v>443</v>
      </c>
      <c r="B635" s="5">
        <v>41848</v>
      </c>
      <c r="C635" s="1" t="s">
        <v>406</v>
      </c>
      <c r="D635" s="4" t="s">
        <v>407</v>
      </c>
      <c r="E635" s="1"/>
      <c r="F635" s="1" t="s">
        <v>383</v>
      </c>
      <c r="G635" s="28"/>
      <c r="H635" s="28"/>
      <c r="I635" s="57"/>
      <c r="J635" s="29"/>
      <c r="K635" s="60"/>
      <c r="L635" s="29"/>
      <c r="M635" s="65" t="s">
        <v>54</v>
      </c>
      <c r="N635" s="65" t="s">
        <v>55</v>
      </c>
      <c r="O635" s="3" t="s">
        <v>602</v>
      </c>
      <c r="P635" s="1"/>
      <c r="Q635" s="1"/>
      <c r="R635" s="1"/>
      <c r="S635" s="1"/>
      <c r="T635" s="3" t="s">
        <v>603</v>
      </c>
      <c r="U635" s="1"/>
      <c r="V635" s="28" t="s">
        <v>1793</v>
      </c>
      <c r="W635" s="31">
        <v>1</v>
      </c>
      <c r="X635" s="1" t="s">
        <v>1794</v>
      </c>
      <c r="Y635" s="1" t="s">
        <v>613</v>
      </c>
      <c r="Z635" s="1" t="s">
        <v>412</v>
      </c>
      <c r="AA635" s="29">
        <v>1</v>
      </c>
      <c r="AB635" s="1"/>
      <c r="AC635" s="30">
        <v>471759</v>
      </c>
      <c r="AD635" s="30">
        <v>6355345</v>
      </c>
      <c r="AE635" s="1" t="s">
        <v>608</v>
      </c>
      <c r="AF635" s="37" t="s">
        <v>609</v>
      </c>
      <c r="AG635" s="1" t="s">
        <v>610</v>
      </c>
      <c r="AH635" s="1" t="s">
        <v>144</v>
      </c>
      <c r="AI635" s="1"/>
      <c r="AJ635" s="1" t="s">
        <v>58</v>
      </c>
      <c r="AK635" s="29" t="s">
        <v>149</v>
      </c>
      <c r="AL635" s="1" t="s">
        <v>59</v>
      </c>
      <c r="AM635" s="1" t="s">
        <v>137</v>
      </c>
      <c r="AN635" s="29" t="s">
        <v>99</v>
      </c>
      <c r="AO635" s="37" t="s">
        <v>138</v>
      </c>
      <c r="AP635" s="1"/>
      <c r="AQ635" s="30"/>
      <c r="AR635" s="30"/>
      <c r="AS635" s="1"/>
      <c r="AT635" s="1"/>
      <c r="AU635" s="30"/>
      <c r="AV635" s="30"/>
      <c r="AW635" s="1"/>
      <c r="AX635" s="1"/>
    </row>
    <row r="636" spans="1:50" s="6" customFormat="1" ht="15" customHeight="1">
      <c r="A636" s="1" t="s">
        <v>443</v>
      </c>
      <c r="B636" s="5">
        <v>41849</v>
      </c>
      <c r="C636" s="6" t="s">
        <v>51</v>
      </c>
      <c r="D636" s="7" t="s">
        <v>52</v>
      </c>
      <c r="E636" s="1" t="s">
        <v>616</v>
      </c>
      <c r="F636" s="1" t="s">
        <v>383</v>
      </c>
      <c r="G636" s="9">
        <v>0.43402777777777773</v>
      </c>
      <c r="H636" s="28" t="s">
        <v>1795</v>
      </c>
      <c r="I636" s="57">
        <f t="shared" ref="I636:I655" si="52">IF((H636-G636)*24*60&lt;0,"",(H636-G636)*24*60)</f>
        <v>63.000000000000099</v>
      </c>
      <c r="J636" s="29">
        <v>317918</v>
      </c>
      <c r="K636" s="58">
        <f t="shared" ref="K636:K655" si="53">IF(J636&gt;0,J636/10000,"")</f>
        <v>31.791799999999999</v>
      </c>
      <c r="L636" s="29"/>
      <c r="M636" s="65" t="s">
        <v>54</v>
      </c>
      <c r="N636" s="65" t="s">
        <v>55</v>
      </c>
      <c r="O636" s="3" t="s">
        <v>833</v>
      </c>
      <c r="P636" s="1"/>
      <c r="Q636" s="1"/>
      <c r="R636" s="1"/>
      <c r="S636" s="1"/>
      <c r="T636" s="3" t="s">
        <v>834</v>
      </c>
      <c r="U636" s="1" t="s">
        <v>65</v>
      </c>
      <c r="V636" s="28"/>
      <c r="W636" s="13">
        <v>0</v>
      </c>
      <c r="X636" s="1"/>
      <c r="Y636" s="1"/>
      <c r="Z636" s="1"/>
      <c r="AA636" s="29"/>
      <c r="AB636" s="1"/>
      <c r="AC636" s="30"/>
      <c r="AD636" s="30"/>
      <c r="AE636" s="1"/>
      <c r="AF636" s="37"/>
      <c r="AG636" s="1"/>
      <c r="AH636" s="1"/>
      <c r="AI636" s="1"/>
      <c r="AJ636" s="1" t="s">
        <v>58</v>
      </c>
      <c r="AK636" s="29" t="s">
        <v>149</v>
      </c>
      <c r="AL636" s="1" t="s">
        <v>59</v>
      </c>
      <c r="AM636" s="1" t="s">
        <v>59</v>
      </c>
      <c r="AN636" s="29">
        <v>0</v>
      </c>
      <c r="AO636" s="37" t="s">
        <v>138</v>
      </c>
      <c r="AP636" s="1"/>
      <c r="AQ636" s="30">
        <v>461511</v>
      </c>
      <c r="AR636" s="30">
        <v>6316591</v>
      </c>
      <c r="AS636" s="1" t="s">
        <v>1796</v>
      </c>
      <c r="AT636" s="1"/>
      <c r="AU636" s="30">
        <v>461160</v>
      </c>
      <c r="AV636" s="30">
        <v>6319239</v>
      </c>
      <c r="AW636" s="1"/>
      <c r="AX636" s="1"/>
    </row>
    <row r="637" spans="1:50" s="6" customFormat="1" ht="15" customHeight="1">
      <c r="A637" s="6" t="s">
        <v>50</v>
      </c>
      <c r="B637" s="5">
        <v>41849</v>
      </c>
      <c r="C637" s="6" t="s">
        <v>51</v>
      </c>
      <c r="D637" s="4" t="s">
        <v>133</v>
      </c>
      <c r="F637" s="24" t="s">
        <v>53</v>
      </c>
      <c r="G637" s="8">
        <v>0.44722222222222219</v>
      </c>
      <c r="H637" s="9">
        <v>0.45416666666666666</v>
      </c>
      <c r="I637" s="57">
        <f t="shared" si="52"/>
        <v>10.000000000000044</v>
      </c>
      <c r="J637" s="10"/>
      <c r="K637" s="58" t="str">
        <f t="shared" si="53"/>
        <v/>
      </c>
      <c r="L637" s="10"/>
      <c r="M637" s="65" t="s">
        <v>54</v>
      </c>
      <c r="N637" s="65" t="s">
        <v>55</v>
      </c>
      <c r="O637" s="6" t="s">
        <v>63</v>
      </c>
      <c r="S637" s="6" t="s">
        <v>64</v>
      </c>
      <c r="U637" s="12" t="s">
        <v>65</v>
      </c>
      <c r="V637" s="9"/>
      <c r="W637" s="13">
        <v>0</v>
      </c>
      <c r="AA637" s="10"/>
      <c r="AC637" s="14"/>
      <c r="AD637" s="14"/>
      <c r="AF637" s="15"/>
      <c r="AJ637" s="6" t="s">
        <v>58</v>
      </c>
      <c r="AK637" s="10">
        <v>2000</v>
      </c>
      <c r="AL637" s="6" t="s">
        <v>59</v>
      </c>
      <c r="AM637" s="12">
        <v>2</v>
      </c>
      <c r="AN637" s="10" t="s">
        <v>111</v>
      </c>
      <c r="AO637" s="15" t="s">
        <v>65</v>
      </c>
      <c r="AQ637" s="14">
        <v>473879</v>
      </c>
      <c r="AR637" s="14">
        <v>6314260</v>
      </c>
      <c r="AS637" s="6" t="s">
        <v>744</v>
      </c>
      <c r="AT637" s="6" t="s">
        <v>744</v>
      </c>
      <c r="AU637" s="14">
        <v>473884</v>
      </c>
      <c r="AV637" s="14">
        <v>6314250</v>
      </c>
    </row>
    <row r="638" spans="1:50" s="6" customFormat="1" ht="15" customHeight="1">
      <c r="A638" s="6" t="s">
        <v>50</v>
      </c>
      <c r="B638" s="5">
        <v>41849</v>
      </c>
      <c r="C638" s="6" t="s">
        <v>51</v>
      </c>
      <c r="D638" s="4" t="s">
        <v>133</v>
      </c>
      <c r="F638" s="24" t="s">
        <v>53</v>
      </c>
      <c r="G638" s="8">
        <v>0.46250000000000002</v>
      </c>
      <c r="H638" s="9">
        <v>0.60347222222222219</v>
      </c>
      <c r="I638" s="57">
        <f t="shared" si="52"/>
        <v>202.99999999999991</v>
      </c>
      <c r="J638" s="10"/>
      <c r="K638" s="58" t="str">
        <f t="shared" si="53"/>
        <v/>
      </c>
      <c r="L638" s="10"/>
      <c r="M638" s="65" t="s">
        <v>54</v>
      </c>
      <c r="N638" s="65" t="s">
        <v>55</v>
      </c>
      <c r="O638" s="6" t="s">
        <v>67</v>
      </c>
      <c r="S638" s="6" t="s">
        <v>68</v>
      </c>
      <c r="U638" s="12" t="s">
        <v>65</v>
      </c>
      <c r="V638" s="9"/>
      <c r="W638" s="13">
        <v>0</v>
      </c>
      <c r="AA638" s="10"/>
      <c r="AC638" s="14"/>
      <c r="AD638" s="14"/>
      <c r="AF638" s="15"/>
      <c r="AJ638" s="6" t="s">
        <v>58</v>
      </c>
      <c r="AK638" s="10">
        <v>2000</v>
      </c>
      <c r="AL638" s="6" t="s">
        <v>59</v>
      </c>
      <c r="AM638" s="12">
        <v>2</v>
      </c>
      <c r="AN638" s="10" t="s">
        <v>111</v>
      </c>
      <c r="AO638" s="15" t="s">
        <v>90</v>
      </c>
      <c r="AQ638" s="14">
        <v>472772</v>
      </c>
      <c r="AR638" s="14">
        <v>6317326</v>
      </c>
      <c r="AS638" s="6" t="s">
        <v>1797</v>
      </c>
      <c r="AT638" s="17" t="s">
        <v>62</v>
      </c>
      <c r="AU638" s="14">
        <v>472745</v>
      </c>
      <c r="AV638" s="14">
        <v>6317344</v>
      </c>
    </row>
    <row r="639" spans="1:50" s="6" customFormat="1" ht="15" customHeight="1">
      <c r="A639" s="1" t="s">
        <v>443</v>
      </c>
      <c r="B639" s="5">
        <v>41849</v>
      </c>
      <c r="C639" s="6" t="s">
        <v>51</v>
      </c>
      <c r="D639" s="1" t="s">
        <v>133</v>
      </c>
      <c r="E639" s="1"/>
      <c r="F639" s="1" t="s">
        <v>383</v>
      </c>
      <c r="G639" s="9">
        <v>0.47847222222222219</v>
      </c>
      <c r="H639" s="28" t="s">
        <v>1798</v>
      </c>
      <c r="I639" s="57">
        <f t="shared" si="52"/>
        <v>27.000000000000064</v>
      </c>
      <c r="J639" s="29"/>
      <c r="K639" s="58" t="str">
        <f t="shared" si="53"/>
        <v/>
      </c>
      <c r="L639" s="29">
        <v>36135</v>
      </c>
      <c r="M639" s="65" t="s">
        <v>54</v>
      </c>
      <c r="N639" s="65" t="s">
        <v>55</v>
      </c>
      <c r="O639" s="3" t="s">
        <v>833</v>
      </c>
      <c r="P639" s="1"/>
      <c r="Q639" s="1"/>
      <c r="R639" s="1"/>
      <c r="S639" s="1"/>
      <c r="T639" s="3" t="s">
        <v>834</v>
      </c>
      <c r="U639" s="1" t="s">
        <v>65</v>
      </c>
      <c r="V639" s="28"/>
      <c r="W639" s="13">
        <v>0</v>
      </c>
      <c r="X639" s="1"/>
      <c r="Y639" s="1"/>
      <c r="Z639" s="1"/>
      <c r="AA639" s="29"/>
      <c r="AB639" s="1"/>
      <c r="AC639" s="30"/>
      <c r="AD639" s="30"/>
      <c r="AE639" s="1"/>
      <c r="AF639" s="37"/>
      <c r="AG639" s="1"/>
      <c r="AH639" s="1"/>
      <c r="AI639" s="1"/>
      <c r="AJ639" s="1" t="s">
        <v>58</v>
      </c>
      <c r="AK639" s="29" t="s">
        <v>149</v>
      </c>
      <c r="AL639" s="1" t="s">
        <v>59</v>
      </c>
      <c r="AM639" s="1" t="s">
        <v>59</v>
      </c>
      <c r="AN639" s="29">
        <v>0</v>
      </c>
      <c r="AO639" s="37" t="s">
        <v>138</v>
      </c>
      <c r="AP639" s="1"/>
      <c r="AQ639" s="30">
        <v>461278</v>
      </c>
      <c r="AR639" s="30">
        <v>6319216</v>
      </c>
      <c r="AS639" s="1" t="s">
        <v>1799</v>
      </c>
      <c r="AT639" s="1"/>
      <c r="AU639" s="30">
        <v>461494</v>
      </c>
      <c r="AV639" s="30">
        <v>6316603</v>
      </c>
      <c r="AW639" s="1"/>
      <c r="AX639" s="1"/>
    </row>
    <row r="640" spans="1:50" s="6" customFormat="1" ht="15" customHeight="1">
      <c r="A640" s="7" t="s">
        <v>132</v>
      </c>
      <c r="B640" s="5">
        <v>41850</v>
      </c>
      <c r="C640" s="7" t="s">
        <v>51</v>
      </c>
      <c r="D640" s="1" t="s">
        <v>133</v>
      </c>
      <c r="E640" s="7"/>
      <c r="F640" s="7" t="s">
        <v>53</v>
      </c>
      <c r="G640" s="8">
        <v>0.38541666666666669</v>
      </c>
      <c r="H640" s="9">
        <v>0.39652777777777781</v>
      </c>
      <c r="I640" s="57">
        <f t="shared" si="52"/>
        <v>16.000000000000021</v>
      </c>
      <c r="J640" s="10"/>
      <c r="K640" s="58" t="str">
        <f t="shared" si="53"/>
        <v/>
      </c>
      <c r="L640" s="10">
        <v>541</v>
      </c>
      <c r="M640" s="65" t="s">
        <v>54</v>
      </c>
      <c r="N640" s="65" t="s">
        <v>55</v>
      </c>
      <c r="O640" s="6" t="s">
        <v>156</v>
      </c>
      <c r="P640" s="6" t="s">
        <v>156</v>
      </c>
      <c r="Q640" s="7"/>
      <c r="R640" s="7"/>
      <c r="S640" s="7"/>
      <c r="T640" s="7"/>
      <c r="U640" s="7" t="s">
        <v>135</v>
      </c>
      <c r="V640" s="9"/>
      <c r="W640" s="13">
        <v>0</v>
      </c>
      <c r="X640" s="7"/>
      <c r="Y640" s="7"/>
      <c r="Z640" s="7"/>
      <c r="AA640" s="10"/>
      <c r="AB640" s="7"/>
      <c r="AC640" s="14"/>
      <c r="AD640" s="14"/>
      <c r="AE640" s="7"/>
      <c r="AF640" s="7"/>
      <c r="AG640" s="7"/>
      <c r="AH640" s="7"/>
      <c r="AI640" s="7"/>
      <c r="AJ640" s="7" t="s">
        <v>58</v>
      </c>
      <c r="AK640" s="10" t="s">
        <v>149</v>
      </c>
      <c r="AL640" s="7" t="s">
        <v>59</v>
      </c>
      <c r="AM640" s="7" t="s">
        <v>59</v>
      </c>
      <c r="AN640" s="10" t="s">
        <v>135</v>
      </c>
      <c r="AO640" s="7" t="s">
        <v>138</v>
      </c>
      <c r="AP640" s="7"/>
      <c r="AQ640" s="14" t="s">
        <v>1800</v>
      </c>
      <c r="AR640" s="14" t="s">
        <v>1801</v>
      </c>
      <c r="AT640" s="7"/>
      <c r="AU640" s="14" t="s">
        <v>1802</v>
      </c>
      <c r="AV640" s="14" t="s">
        <v>1803</v>
      </c>
      <c r="AW640" s="7"/>
      <c r="AX640" s="7"/>
    </row>
    <row r="641" spans="1:50" s="6" customFormat="1" ht="15" customHeight="1">
      <c r="A641" s="7" t="s">
        <v>203</v>
      </c>
      <c r="B641" s="5">
        <v>41850</v>
      </c>
      <c r="C641" s="7" t="s">
        <v>51</v>
      </c>
      <c r="D641" s="1" t="s">
        <v>133</v>
      </c>
      <c r="E641" s="7"/>
      <c r="F641" s="7" t="s">
        <v>53</v>
      </c>
      <c r="G641" s="8">
        <v>0.41597222222222219</v>
      </c>
      <c r="H641" s="9">
        <v>0.42291666666666666</v>
      </c>
      <c r="I641" s="57">
        <f t="shared" si="52"/>
        <v>10.000000000000044</v>
      </c>
      <c r="J641" s="10"/>
      <c r="K641" s="58" t="str">
        <f t="shared" si="53"/>
        <v/>
      </c>
      <c r="L641" s="10">
        <v>175</v>
      </c>
      <c r="M641" s="65" t="s">
        <v>54</v>
      </c>
      <c r="N641" s="65" t="s">
        <v>55</v>
      </c>
      <c r="O641" s="7" t="s">
        <v>329</v>
      </c>
      <c r="P641" s="7"/>
      <c r="Q641" s="7" t="s">
        <v>329</v>
      </c>
      <c r="R641" s="7"/>
      <c r="S641" s="7"/>
      <c r="T641" s="7"/>
      <c r="U641" s="7" t="s">
        <v>135</v>
      </c>
      <c r="V641" s="9"/>
      <c r="W641" s="13">
        <v>0</v>
      </c>
      <c r="X641" s="7"/>
      <c r="Y641" s="7"/>
      <c r="Z641" s="7"/>
      <c r="AA641" s="10"/>
      <c r="AB641" s="7"/>
      <c r="AC641" s="14"/>
      <c r="AD641" s="14"/>
      <c r="AE641" s="7"/>
      <c r="AF641" s="7"/>
      <c r="AG641" s="7"/>
      <c r="AH641" s="7"/>
      <c r="AI641" s="7"/>
      <c r="AJ641" s="7" t="s">
        <v>58</v>
      </c>
      <c r="AK641" s="10" t="s">
        <v>206</v>
      </c>
      <c r="AL641" s="7" t="s">
        <v>59</v>
      </c>
      <c r="AM641" s="7" t="s">
        <v>59</v>
      </c>
      <c r="AN641" s="10" t="s">
        <v>135</v>
      </c>
      <c r="AO641" s="7" t="s">
        <v>138</v>
      </c>
      <c r="AP641" s="7"/>
      <c r="AQ641" s="14" t="s">
        <v>332</v>
      </c>
      <c r="AR641" s="14" t="s">
        <v>1804</v>
      </c>
      <c r="AS641" s="6" t="s">
        <v>886</v>
      </c>
      <c r="AT641" s="7"/>
      <c r="AU641" s="14" t="s">
        <v>1805</v>
      </c>
      <c r="AV641" s="14" t="s">
        <v>1476</v>
      </c>
      <c r="AW641" s="7" t="s">
        <v>144</v>
      </c>
      <c r="AX641" s="7" t="s">
        <v>1806</v>
      </c>
    </row>
    <row r="642" spans="1:50" s="6" customFormat="1" ht="15" customHeight="1">
      <c r="A642" s="7" t="s">
        <v>203</v>
      </c>
      <c r="B642" s="5">
        <v>41850</v>
      </c>
      <c r="C642" s="7" t="s">
        <v>51</v>
      </c>
      <c r="D642" s="1" t="s">
        <v>133</v>
      </c>
      <c r="E642" s="7"/>
      <c r="F642" s="7" t="s">
        <v>53</v>
      </c>
      <c r="G642" s="8">
        <v>0.49305555555555558</v>
      </c>
      <c r="H642" s="9">
        <v>0.5</v>
      </c>
      <c r="I642" s="57">
        <f t="shared" si="52"/>
        <v>9.9999999999999645</v>
      </c>
      <c r="J642" s="10"/>
      <c r="K642" s="58" t="str">
        <f t="shared" si="53"/>
        <v/>
      </c>
      <c r="L642" s="10">
        <v>196</v>
      </c>
      <c r="M642" s="65" t="s">
        <v>54</v>
      </c>
      <c r="N642" s="65" t="s">
        <v>55</v>
      </c>
      <c r="O642" s="7" t="s">
        <v>352</v>
      </c>
      <c r="P642" s="7"/>
      <c r="Q642" s="7" t="s">
        <v>352</v>
      </c>
      <c r="R642" s="7"/>
      <c r="S642" s="7"/>
      <c r="T642" s="7"/>
      <c r="U642" s="7" t="s">
        <v>425</v>
      </c>
      <c r="V642" s="9"/>
      <c r="W642" s="13">
        <v>0</v>
      </c>
      <c r="X642" s="7"/>
      <c r="Y642" s="7"/>
      <c r="Z642" s="7"/>
      <c r="AA642" s="10"/>
      <c r="AB642" s="7"/>
      <c r="AC642" s="14"/>
      <c r="AD642" s="14"/>
      <c r="AE642" s="7"/>
      <c r="AF642" s="7"/>
      <c r="AG642" s="7"/>
      <c r="AH642" s="7"/>
      <c r="AI642" s="7"/>
      <c r="AJ642" s="7" t="s">
        <v>58</v>
      </c>
      <c r="AK642" s="10" t="s">
        <v>206</v>
      </c>
      <c r="AL642" s="7" t="s">
        <v>59</v>
      </c>
      <c r="AM642" s="7" t="s">
        <v>59</v>
      </c>
      <c r="AN642" s="10" t="s">
        <v>135</v>
      </c>
      <c r="AO642" s="7" t="s">
        <v>138</v>
      </c>
      <c r="AP642" s="7"/>
      <c r="AQ642" s="14" t="s">
        <v>1473</v>
      </c>
      <c r="AR642" s="14" t="s">
        <v>1474</v>
      </c>
      <c r="AS642" s="6" t="s">
        <v>209</v>
      </c>
      <c r="AT642" s="7"/>
      <c r="AU642" s="14" t="s">
        <v>1473</v>
      </c>
      <c r="AV642" s="14" t="s">
        <v>1474</v>
      </c>
      <c r="AW642" s="7" t="s">
        <v>417</v>
      </c>
      <c r="AX642" s="7"/>
    </row>
    <row r="643" spans="1:50" s="6" customFormat="1" ht="15" customHeight="1">
      <c r="A643" s="7" t="s">
        <v>132</v>
      </c>
      <c r="B643" s="5">
        <v>41850</v>
      </c>
      <c r="C643" s="7" t="s">
        <v>51</v>
      </c>
      <c r="D643" s="1" t="s">
        <v>133</v>
      </c>
      <c r="E643" s="7"/>
      <c r="F643" s="7" t="s">
        <v>53</v>
      </c>
      <c r="G643" s="8">
        <v>0.52916666666666667</v>
      </c>
      <c r="H643" s="9">
        <v>0.53472222222222221</v>
      </c>
      <c r="I643" s="57">
        <f t="shared" si="52"/>
        <v>7.9999999999999716</v>
      </c>
      <c r="J643" s="10"/>
      <c r="K643" s="58" t="str">
        <f t="shared" si="53"/>
        <v/>
      </c>
      <c r="L643" s="10">
        <v>455</v>
      </c>
      <c r="M643" s="65" t="s">
        <v>54</v>
      </c>
      <c r="N643" s="65" t="s">
        <v>55</v>
      </c>
      <c r="O643" s="7" t="s">
        <v>134</v>
      </c>
      <c r="P643" s="7" t="s">
        <v>134</v>
      </c>
      <c r="Q643" s="7"/>
      <c r="R643" s="7"/>
      <c r="S643" s="7"/>
      <c r="T643" s="7"/>
      <c r="U643" s="7" t="s">
        <v>135</v>
      </c>
      <c r="V643" s="9"/>
      <c r="W643" s="13">
        <v>0</v>
      </c>
      <c r="X643" s="7"/>
      <c r="Y643" s="7"/>
      <c r="Z643" s="7"/>
      <c r="AA643" s="10"/>
      <c r="AB643" s="7"/>
      <c r="AC643" s="14"/>
      <c r="AD643" s="14"/>
      <c r="AE643" s="7"/>
      <c r="AF643" s="7"/>
      <c r="AG643" s="7"/>
      <c r="AH643" s="7"/>
      <c r="AI643" s="7"/>
      <c r="AJ643" s="7" t="s">
        <v>58</v>
      </c>
      <c r="AK643" s="10" t="s">
        <v>149</v>
      </c>
      <c r="AL643" s="7" t="s">
        <v>59</v>
      </c>
      <c r="AM643" s="7" t="s">
        <v>59</v>
      </c>
      <c r="AN643" s="10" t="s">
        <v>135</v>
      </c>
      <c r="AO643" s="7" t="s">
        <v>138</v>
      </c>
      <c r="AP643" s="7"/>
      <c r="AQ643" s="14" t="s">
        <v>1807</v>
      </c>
      <c r="AR643" s="14" t="s">
        <v>178</v>
      </c>
      <c r="AT643" s="7"/>
      <c r="AU643" s="14" t="s">
        <v>1808</v>
      </c>
      <c r="AV643" s="14" t="s">
        <v>1809</v>
      </c>
      <c r="AW643" s="7"/>
      <c r="AX643" s="7"/>
    </row>
    <row r="644" spans="1:50" s="6" customFormat="1" ht="15" customHeight="1">
      <c r="A644" s="7" t="s">
        <v>132</v>
      </c>
      <c r="B644" s="5">
        <v>41850</v>
      </c>
      <c r="C644" s="7" t="s">
        <v>51</v>
      </c>
      <c r="D644" s="1" t="s">
        <v>133</v>
      </c>
      <c r="E644" s="7"/>
      <c r="F644" s="7" t="s">
        <v>53</v>
      </c>
      <c r="G644" s="8">
        <v>0.55972222222222223</v>
      </c>
      <c r="H644" s="9">
        <v>0.57361111111111118</v>
      </c>
      <c r="I644" s="57">
        <f t="shared" si="52"/>
        <v>20.000000000000089</v>
      </c>
      <c r="J644" s="10"/>
      <c r="K644" s="58" t="str">
        <f t="shared" si="53"/>
        <v/>
      </c>
      <c r="L644" s="10">
        <v>1330</v>
      </c>
      <c r="M644" s="65" t="s">
        <v>54</v>
      </c>
      <c r="N644" s="65" t="s">
        <v>55</v>
      </c>
      <c r="O644" s="7" t="s">
        <v>148</v>
      </c>
      <c r="P644" s="7" t="s">
        <v>148</v>
      </c>
      <c r="Q644" s="7"/>
      <c r="R644" s="7"/>
      <c r="S644" s="7"/>
      <c r="T644" s="7"/>
      <c r="U644" s="7" t="s">
        <v>399</v>
      </c>
      <c r="V644" s="9"/>
      <c r="W644" s="13">
        <v>0</v>
      </c>
      <c r="X644" s="7"/>
      <c r="Y644" s="7"/>
      <c r="Z644" s="7"/>
      <c r="AA644" s="10"/>
      <c r="AB644" s="7"/>
      <c r="AC644" s="14"/>
      <c r="AD644" s="14"/>
      <c r="AE644" s="7"/>
      <c r="AF644" s="7"/>
      <c r="AG644" s="7"/>
      <c r="AH644" s="7"/>
      <c r="AI644" s="7"/>
      <c r="AJ644" s="7" t="s">
        <v>58</v>
      </c>
      <c r="AK644" s="10" t="s">
        <v>149</v>
      </c>
      <c r="AL644" s="7" t="s">
        <v>59</v>
      </c>
      <c r="AM644" s="7" t="s">
        <v>59</v>
      </c>
      <c r="AN644" s="10" t="s">
        <v>135</v>
      </c>
      <c r="AO644" s="7" t="s">
        <v>138</v>
      </c>
      <c r="AP644" s="7"/>
      <c r="AQ644" s="14" t="s">
        <v>1810</v>
      </c>
      <c r="AR644" s="14" t="s">
        <v>1811</v>
      </c>
      <c r="AT644" s="7"/>
      <c r="AU644" s="14" t="s">
        <v>1812</v>
      </c>
      <c r="AV644" s="14" t="s">
        <v>1811</v>
      </c>
      <c r="AW644" s="7"/>
      <c r="AX644" s="7"/>
    </row>
    <row r="645" spans="1:50" s="6" customFormat="1" ht="15" customHeight="1">
      <c r="A645" s="6" t="s">
        <v>50</v>
      </c>
      <c r="B645" s="5">
        <v>41850</v>
      </c>
      <c r="C645" s="6" t="s">
        <v>51</v>
      </c>
      <c r="D645" s="4" t="s">
        <v>133</v>
      </c>
      <c r="F645" s="24" t="s">
        <v>53</v>
      </c>
      <c r="G645" s="8">
        <v>0.59652777777777777</v>
      </c>
      <c r="H645" s="9">
        <v>0.61736111111111114</v>
      </c>
      <c r="I645" s="57">
        <f t="shared" si="52"/>
        <v>30.000000000000053</v>
      </c>
      <c r="J645" s="10"/>
      <c r="K645" s="58" t="str">
        <f t="shared" si="53"/>
        <v/>
      </c>
      <c r="L645" s="10"/>
      <c r="M645" s="65" t="s">
        <v>54</v>
      </c>
      <c r="N645" s="65" t="s">
        <v>55</v>
      </c>
      <c r="O645" s="6" t="s">
        <v>120</v>
      </c>
      <c r="S645" s="6" t="s">
        <v>121</v>
      </c>
      <c r="U645" s="12" t="s">
        <v>65</v>
      </c>
      <c r="V645" s="9"/>
      <c r="W645" s="13">
        <v>0</v>
      </c>
      <c r="AA645" s="10"/>
      <c r="AC645" s="14"/>
      <c r="AD645" s="14"/>
      <c r="AF645" s="15"/>
      <c r="AJ645" s="6" t="s">
        <v>58</v>
      </c>
      <c r="AK645" s="10">
        <v>2000</v>
      </c>
      <c r="AL645" s="6" t="s">
        <v>59</v>
      </c>
      <c r="AM645" s="12">
        <v>2</v>
      </c>
      <c r="AN645" s="10" t="s">
        <v>102</v>
      </c>
      <c r="AO645" s="15" t="s">
        <v>79</v>
      </c>
      <c r="AQ645" s="14">
        <v>477808</v>
      </c>
      <c r="AR645" s="14">
        <v>6306238</v>
      </c>
      <c r="AS645" s="6" t="s">
        <v>125</v>
      </c>
      <c r="AT645" s="6" t="s">
        <v>1465</v>
      </c>
      <c r="AU645" s="14">
        <v>477540</v>
      </c>
      <c r="AV645" s="14">
        <v>6306200</v>
      </c>
    </row>
    <row r="646" spans="1:50" s="6" customFormat="1" ht="15" customHeight="1">
      <c r="A646" s="6" t="s">
        <v>50</v>
      </c>
      <c r="B646" s="5">
        <v>41851</v>
      </c>
      <c r="C646" s="6" t="s">
        <v>51</v>
      </c>
      <c r="D646" s="4" t="s">
        <v>133</v>
      </c>
      <c r="F646" s="24" t="s">
        <v>53</v>
      </c>
      <c r="G646" s="8">
        <v>0.32847222222222222</v>
      </c>
      <c r="H646" s="9">
        <v>0.33124999999999999</v>
      </c>
      <c r="I646" s="57">
        <f t="shared" si="52"/>
        <v>3.9999999999999858</v>
      </c>
      <c r="J646" s="10"/>
      <c r="K646" s="58" t="str">
        <f t="shared" si="53"/>
        <v/>
      </c>
      <c r="L646" s="10"/>
      <c r="M646" s="65" t="s">
        <v>54</v>
      </c>
      <c r="N646" s="65" t="s">
        <v>71</v>
      </c>
      <c r="O646" s="6" t="s">
        <v>115</v>
      </c>
      <c r="S646" s="6" t="s">
        <v>116</v>
      </c>
      <c r="U646" s="12" t="s">
        <v>65</v>
      </c>
      <c r="V646" s="9"/>
      <c r="W646" s="13">
        <v>0</v>
      </c>
      <c r="AA646" s="10"/>
      <c r="AC646" s="14"/>
      <c r="AD646" s="14"/>
      <c r="AF646" s="15"/>
      <c r="AJ646" s="6" t="s">
        <v>58</v>
      </c>
      <c r="AK646" s="10">
        <v>2000</v>
      </c>
      <c r="AL646" s="6" t="s">
        <v>59</v>
      </c>
      <c r="AM646" s="12">
        <v>3</v>
      </c>
      <c r="AN646" s="10" t="s">
        <v>60</v>
      </c>
      <c r="AO646" s="15" t="s">
        <v>87</v>
      </c>
      <c r="AQ646" s="14">
        <v>474974</v>
      </c>
      <c r="AR646" s="14">
        <v>6309294</v>
      </c>
      <c r="AS646" s="6" t="s">
        <v>1266</v>
      </c>
      <c r="AT646" s="6" t="s">
        <v>1813</v>
      </c>
      <c r="AU646" s="14">
        <v>474978</v>
      </c>
      <c r="AV646" s="14">
        <v>6309293</v>
      </c>
    </row>
    <row r="647" spans="1:50" s="6" customFormat="1" ht="15" customHeight="1">
      <c r="A647" s="17" t="s">
        <v>50</v>
      </c>
      <c r="B647" s="5">
        <v>41851</v>
      </c>
      <c r="C647" s="6" t="s">
        <v>51</v>
      </c>
      <c r="D647" s="4" t="s">
        <v>133</v>
      </c>
      <c r="F647" s="24" t="s">
        <v>53</v>
      </c>
      <c r="G647" s="8">
        <v>0.34375</v>
      </c>
      <c r="H647" s="9">
        <v>0.34722222222222227</v>
      </c>
      <c r="I647" s="57">
        <f t="shared" si="52"/>
        <v>5.0000000000000622</v>
      </c>
      <c r="J647" s="10"/>
      <c r="K647" s="58" t="str">
        <f t="shared" si="53"/>
        <v/>
      </c>
      <c r="L647" s="10"/>
      <c r="M647" s="65" t="s">
        <v>54</v>
      </c>
      <c r="N647" s="65" t="s">
        <v>55</v>
      </c>
      <c r="O647" s="6" t="s">
        <v>117</v>
      </c>
      <c r="S647" s="6" t="s">
        <v>118</v>
      </c>
      <c r="U647" s="12" t="s">
        <v>65</v>
      </c>
      <c r="V647" s="9"/>
      <c r="W647" s="13">
        <v>0</v>
      </c>
      <c r="AA647" s="10"/>
      <c r="AC647" s="14"/>
      <c r="AD647" s="14"/>
      <c r="AF647" s="15"/>
      <c r="AJ647" s="6" t="s">
        <v>58</v>
      </c>
      <c r="AK647" s="10">
        <v>2000</v>
      </c>
      <c r="AL647" s="6" t="s">
        <v>59</v>
      </c>
      <c r="AM647" s="12">
        <v>2</v>
      </c>
      <c r="AN647" s="10" t="s">
        <v>60</v>
      </c>
      <c r="AO647" s="15" t="s">
        <v>65</v>
      </c>
      <c r="AQ647" s="14">
        <v>476456</v>
      </c>
      <c r="AR647" s="14">
        <v>6307860</v>
      </c>
      <c r="AS647" s="6" t="s">
        <v>1500</v>
      </c>
      <c r="AT647" s="6" t="s">
        <v>1258</v>
      </c>
      <c r="AU647" s="14">
        <v>476450</v>
      </c>
      <c r="AV647" s="14">
        <v>6307841</v>
      </c>
    </row>
    <row r="648" spans="1:50" s="6" customFormat="1" ht="15" customHeight="1">
      <c r="A648" s="7" t="s">
        <v>132</v>
      </c>
      <c r="B648" s="5">
        <v>41851</v>
      </c>
      <c r="C648" s="7" t="s">
        <v>51</v>
      </c>
      <c r="D648" s="1" t="s">
        <v>133</v>
      </c>
      <c r="E648" s="7"/>
      <c r="F648" s="7" t="s">
        <v>53</v>
      </c>
      <c r="G648" s="8">
        <v>0.47152777777777777</v>
      </c>
      <c r="H648" s="9">
        <v>0.4770833333333333</v>
      </c>
      <c r="I648" s="57">
        <f t="shared" si="52"/>
        <v>7.9999999999999716</v>
      </c>
      <c r="J648" s="10"/>
      <c r="K648" s="58" t="str">
        <f t="shared" si="53"/>
        <v/>
      </c>
      <c r="L648" s="10">
        <v>106</v>
      </c>
      <c r="M648" s="65" t="s">
        <v>54</v>
      </c>
      <c r="N648" s="65" t="s">
        <v>55</v>
      </c>
      <c r="O648" s="7" t="s">
        <v>231</v>
      </c>
      <c r="P648" s="7" t="s">
        <v>231</v>
      </c>
      <c r="Q648" s="7"/>
      <c r="R648" s="7"/>
      <c r="S648" s="7"/>
      <c r="T648" s="7"/>
      <c r="U648" s="7" t="s">
        <v>261</v>
      </c>
      <c r="V648" s="9"/>
      <c r="W648" s="13">
        <v>0</v>
      </c>
      <c r="X648" s="7"/>
      <c r="Y648" s="7"/>
      <c r="Z648" s="7"/>
      <c r="AA648" s="10"/>
      <c r="AB648" s="7"/>
      <c r="AC648" s="14"/>
      <c r="AD648" s="14"/>
      <c r="AE648" s="7"/>
      <c r="AF648" s="7"/>
      <c r="AG648" s="7"/>
      <c r="AH648" s="7"/>
      <c r="AI648" s="7"/>
      <c r="AJ648" s="7" t="s">
        <v>58</v>
      </c>
      <c r="AK648" s="10" t="s">
        <v>149</v>
      </c>
      <c r="AL648" s="7" t="s">
        <v>59</v>
      </c>
      <c r="AM648" s="7" t="s">
        <v>59</v>
      </c>
      <c r="AN648" s="10" t="s">
        <v>135</v>
      </c>
      <c r="AO648" s="7" t="s">
        <v>138</v>
      </c>
      <c r="AP648" s="7"/>
      <c r="AQ648" s="14" t="s">
        <v>919</v>
      </c>
      <c r="AR648" s="14" t="s">
        <v>768</v>
      </c>
      <c r="AT648" s="7"/>
      <c r="AU648" s="14" t="s">
        <v>1814</v>
      </c>
      <c r="AV648" s="14" t="s">
        <v>766</v>
      </c>
      <c r="AW648" s="7"/>
      <c r="AX648" s="7"/>
    </row>
    <row r="649" spans="1:50" s="6" customFormat="1" ht="15" customHeight="1">
      <c r="A649" s="7" t="s">
        <v>132</v>
      </c>
      <c r="B649" s="5">
        <v>41851</v>
      </c>
      <c r="C649" s="7" t="s">
        <v>51</v>
      </c>
      <c r="D649" s="1" t="s">
        <v>133</v>
      </c>
      <c r="E649" s="7"/>
      <c r="F649" s="7" t="s">
        <v>53</v>
      </c>
      <c r="G649" s="8">
        <v>0.47916666666666669</v>
      </c>
      <c r="H649" s="9">
        <v>0.48194444444444445</v>
      </c>
      <c r="I649" s="57">
        <f t="shared" si="52"/>
        <v>3.9999999999999858</v>
      </c>
      <c r="J649" s="10"/>
      <c r="K649" s="58" t="str">
        <f t="shared" si="53"/>
        <v/>
      </c>
      <c r="L649" s="10">
        <v>74</v>
      </c>
      <c r="M649" s="65" t="s">
        <v>54</v>
      </c>
      <c r="N649" s="65" t="s">
        <v>55</v>
      </c>
      <c r="O649" s="7" t="s">
        <v>238</v>
      </c>
      <c r="P649" s="7" t="s">
        <v>238</v>
      </c>
      <c r="Q649" s="7"/>
      <c r="R649" s="7"/>
      <c r="S649" s="7"/>
      <c r="T649" s="7"/>
      <c r="U649" s="7" t="s">
        <v>261</v>
      </c>
      <c r="V649" s="9"/>
      <c r="W649" s="13">
        <v>0</v>
      </c>
      <c r="X649" s="7"/>
      <c r="Y649" s="7"/>
      <c r="Z649" s="7"/>
      <c r="AA649" s="10"/>
      <c r="AB649" s="7"/>
      <c r="AC649" s="14"/>
      <c r="AD649" s="14"/>
      <c r="AE649" s="7"/>
      <c r="AF649" s="7"/>
      <c r="AG649" s="7"/>
      <c r="AH649" s="7"/>
      <c r="AI649" s="7"/>
      <c r="AJ649" s="7" t="s">
        <v>58</v>
      </c>
      <c r="AK649" s="10" t="s">
        <v>149</v>
      </c>
      <c r="AL649" s="7" t="s">
        <v>59</v>
      </c>
      <c r="AM649" s="7" t="s">
        <v>59</v>
      </c>
      <c r="AN649" s="10" t="s">
        <v>135</v>
      </c>
      <c r="AO649" s="7" t="s">
        <v>138</v>
      </c>
      <c r="AP649" s="7"/>
      <c r="AQ649" s="14" t="s">
        <v>1359</v>
      </c>
      <c r="AR649" s="14" t="s">
        <v>1815</v>
      </c>
      <c r="AT649" s="7"/>
      <c r="AU649" s="14" t="s">
        <v>243</v>
      </c>
      <c r="AV649" s="14" t="s">
        <v>1816</v>
      </c>
      <c r="AW649" s="7"/>
      <c r="AX649" s="7"/>
    </row>
    <row r="650" spans="1:50" s="6" customFormat="1" ht="15" customHeight="1">
      <c r="A650" s="7" t="s">
        <v>132</v>
      </c>
      <c r="B650" s="5">
        <v>41851</v>
      </c>
      <c r="C650" s="7" t="s">
        <v>51</v>
      </c>
      <c r="D650" s="1" t="s">
        <v>133</v>
      </c>
      <c r="E650" s="7"/>
      <c r="F650" s="7" t="s">
        <v>53</v>
      </c>
      <c r="G650" s="8">
        <v>0.48749999999999999</v>
      </c>
      <c r="H650" s="9">
        <v>0.49027777777777781</v>
      </c>
      <c r="I650" s="57">
        <f t="shared" si="52"/>
        <v>4.0000000000000657</v>
      </c>
      <c r="J650" s="10"/>
      <c r="K650" s="58" t="str">
        <f t="shared" si="53"/>
        <v/>
      </c>
      <c r="L650" s="10">
        <v>51</v>
      </c>
      <c r="M650" s="65" t="s">
        <v>54</v>
      </c>
      <c r="N650" s="65" t="s">
        <v>55</v>
      </c>
      <c r="O650" s="7" t="s">
        <v>246</v>
      </c>
      <c r="P650" s="7" t="s">
        <v>246</v>
      </c>
      <c r="Q650" s="7"/>
      <c r="R650" s="7"/>
      <c r="S650" s="7"/>
      <c r="T650" s="7"/>
      <c r="U650" s="7" t="s">
        <v>387</v>
      </c>
      <c r="V650" s="9"/>
      <c r="W650" s="13">
        <v>0</v>
      </c>
      <c r="X650" s="7"/>
      <c r="Y650" s="7"/>
      <c r="Z650" s="7"/>
      <c r="AA650" s="10"/>
      <c r="AB650" s="7"/>
      <c r="AC650" s="14"/>
      <c r="AD650" s="14"/>
      <c r="AE650" s="7"/>
      <c r="AF650" s="7"/>
      <c r="AG650" s="7"/>
      <c r="AH650" s="7"/>
      <c r="AI650" s="7"/>
      <c r="AJ650" s="7" t="s">
        <v>58</v>
      </c>
      <c r="AK650" s="10" t="s">
        <v>149</v>
      </c>
      <c r="AL650" s="7" t="s">
        <v>59</v>
      </c>
      <c r="AM650" s="7" t="s">
        <v>59</v>
      </c>
      <c r="AN650" s="10" t="s">
        <v>135</v>
      </c>
      <c r="AO650" s="7" t="s">
        <v>138</v>
      </c>
      <c r="AP650" s="7"/>
      <c r="AQ650" s="14" t="s">
        <v>247</v>
      </c>
      <c r="AR650" s="14" t="s">
        <v>248</v>
      </c>
      <c r="AT650" s="7"/>
      <c r="AU650" s="14" t="s">
        <v>1817</v>
      </c>
      <c r="AV650" s="14" t="s">
        <v>397</v>
      </c>
      <c r="AW650" s="7"/>
      <c r="AX650" s="7"/>
    </row>
    <row r="651" spans="1:50" s="6" customFormat="1" ht="15" customHeight="1">
      <c r="A651" s="7" t="s">
        <v>132</v>
      </c>
      <c r="B651" s="5">
        <v>41851</v>
      </c>
      <c r="C651" s="7" t="s">
        <v>51</v>
      </c>
      <c r="D651" s="1" t="s">
        <v>133</v>
      </c>
      <c r="E651" s="7"/>
      <c r="F651" s="7" t="s">
        <v>53</v>
      </c>
      <c r="G651" s="8">
        <v>0.4916666666666667</v>
      </c>
      <c r="H651" s="9">
        <v>0.50208333333333333</v>
      </c>
      <c r="I651" s="57">
        <f t="shared" si="52"/>
        <v>14.999999999999947</v>
      </c>
      <c r="J651" s="10"/>
      <c r="K651" s="58" t="str">
        <f t="shared" si="53"/>
        <v/>
      </c>
      <c r="L651" s="10">
        <v>540</v>
      </c>
      <c r="M651" s="65" t="s">
        <v>54</v>
      </c>
      <c r="N651" s="65" t="s">
        <v>55</v>
      </c>
      <c r="O651" s="7" t="s">
        <v>253</v>
      </c>
      <c r="P651" s="7" t="s">
        <v>253</v>
      </c>
      <c r="Q651" s="7"/>
      <c r="R651" s="7"/>
      <c r="S651" s="7"/>
      <c r="T651" s="7"/>
      <c r="U651" s="7" t="s">
        <v>399</v>
      </c>
      <c r="V651" s="9"/>
      <c r="W651" s="13">
        <v>0</v>
      </c>
      <c r="X651" s="7"/>
      <c r="Y651" s="7"/>
      <c r="Z651" s="7"/>
      <c r="AA651" s="10"/>
      <c r="AB651" s="7"/>
      <c r="AC651" s="14"/>
      <c r="AD651" s="14"/>
      <c r="AE651" s="7"/>
      <c r="AF651" s="7"/>
      <c r="AG651" s="7"/>
      <c r="AH651" s="7"/>
      <c r="AI651" s="7"/>
      <c r="AJ651" s="7" t="s">
        <v>58</v>
      </c>
      <c r="AK651" s="10" t="s">
        <v>149</v>
      </c>
      <c r="AL651" s="7" t="s">
        <v>59</v>
      </c>
      <c r="AM651" s="7" t="s">
        <v>59</v>
      </c>
      <c r="AN651" s="10" t="s">
        <v>135</v>
      </c>
      <c r="AO651" s="7" t="s">
        <v>138</v>
      </c>
      <c r="AP651" s="7"/>
      <c r="AQ651" s="14" t="s">
        <v>257</v>
      </c>
      <c r="AR651" s="14" t="s">
        <v>710</v>
      </c>
      <c r="AT651" s="7"/>
      <c r="AU651" s="14" t="s">
        <v>1818</v>
      </c>
      <c r="AV651" s="14" t="s">
        <v>1819</v>
      </c>
      <c r="AW651" s="7"/>
      <c r="AX651" s="7"/>
    </row>
    <row r="652" spans="1:50" s="6" customFormat="1" ht="15" customHeight="1">
      <c r="A652" s="6" t="s">
        <v>50</v>
      </c>
      <c r="B652" s="5">
        <v>41851</v>
      </c>
      <c r="C652" s="6" t="s">
        <v>51</v>
      </c>
      <c r="D652" s="4" t="s">
        <v>133</v>
      </c>
      <c r="F652" s="24" t="s">
        <v>53</v>
      </c>
      <c r="G652" s="8">
        <v>0.58402777777777781</v>
      </c>
      <c r="H652" s="9">
        <v>0.58750000000000002</v>
      </c>
      <c r="I652" s="57">
        <f t="shared" si="52"/>
        <v>4.9999999999999822</v>
      </c>
      <c r="J652" s="10"/>
      <c r="K652" s="58" t="str">
        <f t="shared" si="53"/>
        <v/>
      </c>
      <c r="L652" s="10"/>
      <c r="M652" s="65" t="s">
        <v>54</v>
      </c>
      <c r="N652" s="65" t="s">
        <v>55</v>
      </c>
      <c r="O652" s="6" t="s">
        <v>100</v>
      </c>
      <c r="S652" s="6" t="s">
        <v>101</v>
      </c>
      <c r="U652" s="12" t="s">
        <v>65</v>
      </c>
      <c r="V652" s="9"/>
      <c r="W652" s="13">
        <v>0</v>
      </c>
      <c r="AA652" s="10"/>
      <c r="AC652" s="14"/>
      <c r="AD652" s="14"/>
      <c r="AF652" s="15"/>
      <c r="AJ652" s="6" t="s">
        <v>58</v>
      </c>
      <c r="AK652" s="10">
        <v>2000</v>
      </c>
      <c r="AL652" s="6" t="s">
        <v>59</v>
      </c>
      <c r="AM652" s="12">
        <v>2</v>
      </c>
      <c r="AN652" s="10" t="s">
        <v>111</v>
      </c>
      <c r="AO652" s="15" t="s">
        <v>65</v>
      </c>
      <c r="AQ652" s="14">
        <v>474226</v>
      </c>
      <c r="AR652" s="14">
        <v>6311559</v>
      </c>
      <c r="AS652" s="6" t="s">
        <v>62</v>
      </c>
      <c r="AT652" s="17" t="s">
        <v>395</v>
      </c>
      <c r="AU652" s="14">
        <v>474226</v>
      </c>
      <c r="AV652" s="14">
        <v>6311349</v>
      </c>
    </row>
    <row r="653" spans="1:50" s="6" customFormat="1" ht="15" customHeight="1">
      <c r="A653" s="6" t="s">
        <v>50</v>
      </c>
      <c r="B653" s="5">
        <v>41851</v>
      </c>
      <c r="C653" s="6" t="s">
        <v>51</v>
      </c>
      <c r="D653" s="4" t="s">
        <v>133</v>
      </c>
      <c r="F653" s="24" t="s">
        <v>53</v>
      </c>
      <c r="G653" s="8">
        <v>0.59166666666666667</v>
      </c>
      <c r="H653" s="9">
        <v>0.59444444444444444</v>
      </c>
      <c r="I653" s="57">
        <f t="shared" si="52"/>
        <v>3.9999999999999858</v>
      </c>
      <c r="J653" s="10"/>
      <c r="K653" s="58" t="str">
        <f t="shared" si="53"/>
        <v/>
      </c>
      <c r="L653" s="10"/>
      <c r="M653" s="65" t="s">
        <v>54</v>
      </c>
      <c r="N653" s="65" t="s">
        <v>71</v>
      </c>
      <c r="O653" s="6" t="s">
        <v>97</v>
      </c>
      <c r="S653" s="6" t="s">
        <v>98</v>
      </c>
      <c r="U653" s="12" t="s">
        <v>65</v>
      </c>
      <c r="V653" s="9"/>
      <c r="W653" s="13">
        <v>0</v>
      </c>
      <c r="AA653" s="10"/>
      <c r="AC653" s="14"/>
      <c r="AD653" s="14"/>
      <c r="AF653" s="15"/>
      <c r="AJ653" s="17" t="s">
        <v>58</v>
      </c>
      <c r="AK653" s="10">
        <v>2000</v>
      </c>
      <c r="AL653" s="17" t="s">
        <v>59</v>
      </c>
      <c r="AM653" s="12">
        <v>2</v>
      </c>
      <c r="AN653" s="34" t="s">
        <v>111</v>
      </c>
      <c r="AO653" s="33" t="s">
        <v>65</v>
      </c>
      <c r="AQ653" s="14">
        <v>474554</v>
      </c>
      <c r="AR653" s="14">
        <v>6312542</v>
      </c>
      <c r="AS653" s="6" t="s">
        <v>321</v>
      </c>
      <c r="AT653" s="17" t="s">
        <v>321</v>
      </c>
      <c r="AU653" s="14">
        <v>474565</v>
      </c>
      <c r="AV653" s="14">
        <v>6312547</v>
      </c>
    </row>
    <row r="654" spans="1:50" s="6" customFormat="1" ht="15" customHeight="1">
      <c r="A654" s="7" t="s">
        <v>132</v>
      </c>
      <c r="B654" s="5">
        <v>41851</v>
      </c>
      <c r="C654" s="7" t="s">
        <v>51</v>
      </c>
      <c r="D654" s="1" t="s">
        <v>133</v>
      </c>
      <c r="E654" s="7"/>
      <c r="F654" s="7" t="s">
        <v>53</v>
      </c>
      <c r="G654" s="8">
        <v>0.59444444444444444</v>
      </c>
      <c r="H654" s="9">
        <v>0.59791666666666665</v>
      </c>
      <c r="I654" s="57">
        <f t="shared" si="52"/>
        <v>4.9999999999999822</v>
      </c>
      <c r="J654" s="10"/>
      <c r="K654" s="58" t="str">
        <f t="shared" si="53"/>
        <v/>
      </c>
      <c r="L654" s="10">
        <v>250</v>
      </c>
      <c r="M654" s="65" t="s">
        <v>54</v>
      </c>
      <c r="N654" s="65" t="s">
        <v>55</v>
      </c>
      <c r="O654" s="7" t="s">
        <v>176</v>
      </c>
      <c r="P654" s="7" t="s">
        <v>176</v>
      </c>
      <c r="Q654" s="7"/>
      <c r="R654" s="7"/>
      <c r="S654" s="7"/>
      <c r="T654" s="7"/>
      <c r="U654" s="7" t="s">
        <v>135</v>
      </c>
      <c r="V654" s="9"/>
      <c r="W654" s="13">
        <v>0</v>
      </c>
      <c r="X654" s="7"/>
      <c r="Y654" s="7"/>
      <c r="Z654" s="7"/>
      <c r="AA654" s="10"/>
      <c r="AB654" s="7"/>
      <c r="AC654" s="14"/>
      <c r="AD654" s="14"/>
      <c r="AE654" s="7"/>
      <c r="AF654" s="7"/>
      <c r="AG654" s="7"/>
      <c r="AH654" s="7"/>
      <c r="AI654" s="7"/>
      <c r="AJ654" s="7" t="s">
        <v>58</v>
      </c>
      <c r="AK654" s="10" t="s">
        <v>149</v>
      </c>
      <c r="AL654" s="7" t="s">
        <v>59</v>
      </c>
      <c r="AM654" s="7" t="s">
        <v>137</v>
      </c>
      <c r="AN654" s="10" t="s">
        <v>99</v>
      </c>
      <c r="AO654" s="7" t="s">
        <v>87</v>
      </c>
      <c r="AP654" s="7"/>
      <c r="AQ654" s="14" t="s">
        <v>1820</v>
      </c>
      <c r="AR654" s="14" t="s">
        <v>1821</v>
      </c>
      <c r="AT654" s="7"/>
      <c r="AU654" s="14" t="s">
        <v>1820</v>
      </c>
      <c r="AV654" s="14" t="s">
        <v>1821</v>
      </c>
      <c r="AW654" s="7"/>
      <c r="AX654" s="7"/>
    </row>
    <row r="655" spans="1:50" s="6" customFormat="1" ht="15" customHeight="1">
      <c r="A655" s="6" t="s">
        <v>50</v>
      </c>
      <c r="B655" s="5">
        <v>41851</v>
      </c>
      <c r="C655" s="6" t="s">
        <v>51</v>
      </c>
      <c r="D655" s="4" t="s">
        <v>133</v>
      </c>
      <c r="F655" s="24" t="s">
        <v>53</v>
      </c>
      <c r="G655" s="8">
        <v>0.62152777777777779</v>
      </c>
      <c r="H655" s="9">
        <v>0.62361111111111112</v>
      </c>
      <c r="I655" s="57">
        <f t="shared" si="52"/>
        <v>2.9999999999999893</v>
      </c>
      <c r="J655" s="10"/>
      <c r="K655" s="58" t="str">
        <f t="shared" si="53"/>
        <v/>
      </c>
      <c r="L655" s="10"/>
      <c r="M655" s="65" t="s">
        <v>54</v>
      </c>
      <c r="N655" s="65" t="s">
        <v>55</v>
      </c>
      <c r="O655" s="6" t="s">
        <v>56</v>
      </c>
      <c r="S655" s="6" t="s">
        <v>57</v>
      </c>
      <c r="U655" s="12" t="s">
        <v>65</v>
      </c>
      <c r="V655" s="9"/>
      <c r="W655" s="13">
        <v>0</v>
      </c>
      <c r="AA655" s="10"/>
      <c r="AC655" s="14"/>
      <c r="AD655" s="14"/>
      <c r="AF655" s="15"/>
      <c r="AJ655" s="6" t="s">
        <v>58</v>
      </c>
      <c r="AK655" s="10">
        <v>2000</v>
      </c>
      <c r="AL655" s="6" t="s">
        <v>59</v>
      </c>
      <c r="AM655" s="12">
        <v>2</v>
      </c>
      <c r="AN655" s="10" t="s">
        <v>111</v>
      </c>
      <c r="AO655" s="15" t="s">
        <v>65</v>
      </c>
      <c r="AQ655" s="14">
        <v>468649</v>
      </c>
      <c r="AR655" s="14">
        <v>6320559</v>
      </c>
      <c r="AS655" s="6" t="s">
        <v>62</v>
      </c>
      <c r="AT655" s="6" t="s">
        <v>744</v>
      </c>
      <c r="AU655" s="14">
        <v>468469</v>
      </c>
      <c r="AV655" s="14">
        <v>6320560</v>
      </c>
    </row>
    <row r="656" spans="1:50" s="6" customFormat="1" ht="15" customHeight="1">
      <c r="A656" s="1" t="s">
        <v>443</v>
      </c>
      <c r="B656" s="5">
        <v>41851</v>
      </c>
      <c r="C656" s="1" t="s">
        <v>406</v>
      </c>
      <c r="D656" s="4" t="s">
        <v>407</v>
      </c>
      <c r="E656" s="1"/>
      <c r="F656" s="1" t="s">
        <v>53</v>
      </c>
      <c r="G656" s="28"/>
      <c r="H656" s="28"/>
      <c r="I656" s="57"/>
      <c r="J656" s="29"/>
      <c r="K656" s="60"/>
      <c r="L656" s="29"/>
      <c r="M656" s="65" t="s">
        <v>54</v>
      </c>
      <c r="N656" s="65" t="s">
        <v>71</v>
      </c>
      <c r="O656" s="1" t="s">
        <v>1822</v>
      </c>
      <c r="P656" s="1"/>
      <c r="Q656" s="1"/>
      <c r="R656" s="1"/>
      <c r="S656" s="1"/>
      <c r="T656" s="1" t="s">
        <v>1823</v>
      </c>
      <c r="U656" s="1"/>
      <c r="V656" s="28" t="s">
        <v>1824</v>
      </c>
      <c r="W656" s="31">
        <v>5</v>
      </c>
      <c r="X656" s="1" t="s">
        <v>1825</v>
      </c>
      <c r="Y656" s="1" t="s">
        <v>411</v>
      </c>
      <c r="Z656" s="1" t="s">
        <v>412</v>
      </c>
      <c r="AA656" s="29">
        <v>7</v>
      </c>
      <c r="AB656" s="1"/>
      <c r="AC656" s="30">
        <v>460763</v>
      </c>
      <c r="AD656" s="30">
        <v>6320602</v>
      </c>
      <c r="AE656" s="1" t="s">
        <v>1826</v>
      </c>
      <c r="AF656" s="37" t="s">
        <v>609</v>
      </c>
      <c r="AG656" s="1" t="s">
        <v>416</v>
      </c>
      <c r="AH656" s="1" t="s">
        <v>144</v>
      </c>
      <c r="AI656" s="1"/>
      <c r="AJ656" s="1" t="s">
        <v>58</v>
      </c>
      <c r="AK656" s="29" t="s">
        <v>149</v>
      </c>
      <c r="AL656" s="1" t="s">
        <v>59</v>
      </c>
      <c r="AM656" s="1" t="s">
        <v>59</v>
      </c>
      <c r="AN656" s="29">
        <v>0</v>
      </c>
      <c r="AO656" s="37" t="s">
        <v>138</v>
      </c>
      <c r="AP656" s="1"/>
      <c r="AQ656" s="30"/>
      <c r="AR656" s="30"/>
      <c r="AS656" s="1"/>
      <c r="AT656" s="1"/>
      <c r="AU656" s="30"/>
      <c r="AV656" s="30"/>
      <c r="AW656" s="1"/>
      <c r="AX656" s="1"/>
    </row>
    <row r="657" spans="1:50" s="6" customFormat="1" ht="15" customHeight="1">
      <c r="A657" s="1" t="s">
        <v>443</v>
      </c>
      <c r="B657" s="5">
        <v>41851</v>
      </c>
      <c r="C657" s="1" t="s">
        <v>406</v>
      </c>
      <c r="D657" s="4" t="s">
        <v>407</v>
      </c>
      <c r="E657" s="1"/>
      <c r="F657" s="1" t="s">
        <v>53</v>
      </c>
      <c r="G657" s="28"/>
      <c r="H657" s="28"/>
      <c r="I657" s="57"/>
      <c r="J657" s="29"/>
      <c r="K657" s="60"/>
      <c r="L657" s="29"/>
      <c r="M657" s="65" t="s">
        <v>54</v>
      </c>
      <c r="N657" s="65" t="s">
        <v>71</v>
      </c>
      <c r="O657" s="1" t="s">
        <v>1822</v>
      </c>
      <c r="P657" s="1"/>
      <c r="Q657" s="1"/>
      <c r="R657" s="1"/>
      <c r="S657" s="1"/>
      <c r="T657" s="1" t="s">
        <v>1823</v>
      </c>
      <c r="U657" s="1"/>
      <c r="V657" s="28" t="s">
        <v>1824</v>
      </c>
      <c r="W657" s="31">
        <v>1</v>
      </c>
      <c r="X657" s="1" t="s">
        <v>1827</v>
      </c>
      <c r="Y657" s="1" t="s">
        <v>1498</v>
      </c>
      <c r="Z657" s="1" t="s">
        <v>412</v>
      </c>
      <c r="AA657" s="29">
        <v>7</v>
      </c>
      <c r="AB657" s="1"/>
      <c r="AC657" s="30">
        <v>460763</v>
      </c>
      <c r="AD657" s="30">
        <v>6320602</v>
      </c>
      <c r="AE657" s="1" t="s">
        <v>1826</v>
      </c>
      <c r="AF657" s="37" t="s">
        <v>609</v>
      </c>
      <c r="AG657" s="1" t="s">
        <v>416</v>
      </c>
      <c r="AH657" s="1" t="s">
        <v>144</v>
      </c>
      <c r="AI657" s="1"/>
      <c r="AJ657" s="1" t="s">
        <v>58</v>
      </c>
      <c r="AK657" s="29" t="s">
        <v>149</v>
      </c>
      <c r="AL657" s="1" t="s">
        <v>59</v>
      </c>
      <c r="AM657" s="1" t="s">
        <v>59</v>
      </c>
      <c r="AN657" s="29">
        <v>0</v>
      </c>
      <c r="AO657" s="37" t="s">
        <v>138</v>
      </c>
      <c r="AP657" s="1"/>
      <c r="AQ657" s="30"/>
      <c r="AR657" s="30"/>
      <c r="AS657" s="1"/>
      <c r="AT657" s="1"/>
      <c r="AU657" s="30"/>
      <c r="AV657" s="30"/>
      <c r="AW657" s="1"/>
      <c r="AX657" s="1"/>
    </row>
    <row r="658" spans="1:50" s="6" customFormat="1" ht="15" customHeight="1">
      <c r="A658" s="7" t="s">
        <v>203</v>
      </c>
      <c r="B658" s="5">
        <v>41852</v>
      </c>
      <c r="C658" s="7" t="s">
        <v>406</v>
      </c>
      <c r="D658" s="4" t="s">
        <v>407</v>
      </c>
      <c r="E658" s="7"/>
      <c r="F658" s="7"/>
      <c r="G658" s="8"/>
      <c r="H658" s="9"/>
      <c r="I658" s="57"/>
      <c r="J658" s="10"/>
      <c r="K658" s="59" t="str">
        <f>IF(J658&gt;0,J658/1000,"")</f>
        <v/>
      </c>
      <c r="L658" s="10"/>
      <c r="M658" s="65" t="s">
        <v>54</v>
      </c>
      <c r="N658" s="65" t="s">
        <v>55</v>
      </c>
      <c r="O658" s="6" t="s">
        <v>408</v>
      </c>
      <c r="P658" s="7"/>
      <c r="Q658" s="7" t="s">
        <v>424</v>
      </c>
      <c r="R658" s="7"/>
      <c r="S658" s="7"/>
      <c r="T658" s="7"/>
      <c r="U658" s="7" t="s">
        <v>205</v>
      </c>
      <c r="V658" s="9">
        <v>0.69791666666666663</v>
      </c>
      <c r="W658" s="13">
        <v>1</v>
      </c>
      <c r="X658" s="7" t="s">
        <v>698</v>
      </c>
      <c r="Y658" s="1" t="s">
        <v>485</v>
      </c>
      <c r="Z658" s="1" t="s">
        <v>412</v>
      </c>
      <c r="AA658" s="10" t="s">
        <v>136</v>
      </c>
      <c r="AB658" s="7"/>
      <c r="AC658" s="14" t="s">
        <v>1828</v>
      </c>
      <c r="AD658" s="14" t="s">
        <v>1829</v>
      </c>
      <c r="AE658" s="7" t="s">
        <v>416</v>
      </c>
      <c r="AF658" s="7" t="s">
        <v>79</v>
      </c>
      <c r="AG658" s="7" t="s">
        <v>416</v>
      </c>
      <c r="AH658" s="7" t="s">
        <v>417</v>
      </c>
      <c r="AI658" s="7"/>
      <c r="AJ658" s="7" t="s">
        <v>58</v>
      </c>
      <c r="AK658" s="10"/>
      <c r="AL658" s="7" t="s">
        <v>59</v>
      </c>
      <c r="AM658" s="7" t="s">
        <v>137</v>
      </c>
      <c r="AN658" s="10" t="s">
        <v>60</v>
      </c>
      <c r="AO658" s="7" t="s">
        <v>138</v>
      </c>
      <c r="AP658" s="7"/>
      <c r="AQ658" s="14"/>
      <c r="AR658" s="14"/>
      <c r="AT658" s="7"/>
      <c r="AU658" s="14"/>
      <c r="AV658" s="14"/>
      <c r="AW658" s="7"/>
      <c r="AX658" s="7"/>
    </row>
    <row r="659" spans="1:50" s="6" customFormat="1" ht="15" customHeight="1">
      <c r="A659" s="7" t="s">
        <v>382</v>
      </c>
      <c r="B659" s="5">
        <v>41853</v>
      </c>
      <c r="C659" s="7" t="s">
        <v>51</v>
      </c>
      <c r="D659" s="1" t="s">
        <v>133</v>
      </c>
      <c r="E659" s="7"/>
      <c r="F659" s="7" t="s">
        <v>383</v>
      </c>
      <c r="G659" s="8">
        <v>0.60416666666666663</v>
      </c>
      <c r="H659" s="9">
        <v>0.63888888888888895</v>
      </c>
      <c r="I659" s="57">
        <f t="shared" ref="I659:I670" si="54">IF((H659-G659)*24*60&lt;0,"",(H659-G659)*24*60)</f>
        <v>50.000000000000142</v>
      </c>
      <c r="J659" s="10"/>
      <c r="K659" s="58" t="str">
        <f t="shared" ref="K659:K670" si="55">IF(J659&gt;0,J659/10000,"")</f>
        <v/>
      </c>
      <c r="L659" s="10">
        <v>7400</v>
      </c>
      <c r="M659" s="65" t="s">
        <v>54</v>
      </c>
      <c r="N659" s="65" t="s">
        <v>55</v>
      </c>
      <c r="O659" s="7" t="s">
        <v>500</v>
      </c>
      <c r="P659" s="7"/>
      <c r="Q659" s="7"/>
      <c r="R659" s="7" t="s">
        <v>500</v>
      </c>
      <c r="S659" s="7"/>
      <c r="T659" s="7"/>
      <c r="U659" s="7" t="s">
        <v>135</v>
      </c>
      <c r="V659" s="9"/>
      <c r="W659" s="13">
        <v>0</v>
      </c>
      <c r="X659" s="7"/>
      <c r="Y659" s="7"/>
      <c r="Z659" s="7"/>
      <c r="AA659" s="10"/>
      <c r="AB659" s="7"/>
      <c r="AC659" s="14"/>
      <c r="AD659" s="14"/>
      <c r="AE659" s="7"/>
      <c r="AF659" s="7"/>
      <c r="AG659" s="7"/>
      <c r="AH659" s="7"/>
      <c r="AI659" s="7"/>
      <c r="AJ659" s="7" t="s">
        <v>58</v>
      </c>
      <c r="AK659" s="10" t="s">
        <v>136</v>
      </c>
      <c r="AL659" s="7" t="s">
        <v>59</v>
      </c>
      <c r="AM659" s="7" t="s">
        <v>293</v>
      </c>
      <c r="AN659" s="10" t="s">
        <v>71</v>
      </c>
      <c r="AO659" s="7" t="s">
        <v>87</v>
      </c>
      <c r="AP659" s="7"/>
      <c r="AQ659" s="14" t="s">
        <v>1830</v>
      </c>
      <c r="AR659" s="14" t="s">
        <v>1831</v>
      </c>
      <c r="AS659" s="6" t="s">
        <v>1343</v>
      </c>
      <c r="AT659" s="7"/>
      <c r="AU659" s="14" t="s">
        <v>1832</v>
      </c>
      <c r="AV659" s="14" t="s">
        <v>1833</v>
      </c>
      <c r="AW659" s="7" t="s">
        <v>144</v>
      </c>
      <c r="AX659" s="7" t="s">
        <v>1834</v>
      </c>
    </row>
    <row r="660" spans="1:50" s="6" customFormat="1" ht="15" customHeight="1">
      <c r="A660" s="1" t="s">
        <v>443</v>
      </c>
      <c r="B660" s="5">
        <v>41853</v>
      </c>
      <c r="C660" s="6" t="s">
        <v>51</v>
      </c>
      <c r="D660" s="7" t="s">
        <v>52</v>
      </c>
      <c r="E660" s="1" t="s">
        <v>616</v>
      </c>
      <c r="F660" s="1" t="s">
        <v>213</v>
      </c>
      <c r="G660" s="9">
        <v>0.625</v>
      </c>
      <c r="H660" s="28" t="s">
        <v>1187</v>
      </c>
      <c r="I660" s="57">
        <f t="shared" si="54"/>
        <v>20.000000000000089</v>
      </c>
      <c r="J660" s="29">
        <v>14990</v>
      </c>
      <c r="K660" s="58">
        <f t="shared" si="55"/>
        <v>1.4990000000000001</v>
      </c>
      <c r="L660" s="29"/>
      <c r="M660" s="65" t="s">
        <v>54</v>
      </c>
      <c r="N660" s="65" t="s">
        <v>55</v>
      </c>
      <c r="O660" s="3" t="s">
        <v>653</v>
      </c>
      <c r="P660" s="1"/>
      <c r="Q660" s="1"/>
      <c r="R660" s="1"/>
      <c r="S660" s="1"/>
      <c r="T660" s="3" t="s">
        <v>654</v>
      </c>
      <c r="U660" s="40" t="s">
        <v>1835</v>
      </c>
      <c r="V660" s="28"/>
      <c r="W660" s="13">
        <v>0</v>
      </c>
      <c r="X660" s="1"/>
      <c r="Y660" s="1"/>
      <c r="Z660" s="1"/>
      <c r="AA660" s="29"/>
      <c r="AB660" s="1"/>
      <c r="AC660" s="30"/>
      <c r="AD660" s="30"/>
      <c r="AE660" s="1"/>
      <c r="AF660" s="37"/>
      <c r="AG660" s="1"/>
      <c r="AH660" s="1"/>
      <c r="AI660" s="1"/>
      <c r="AJ660" s="1" t="s">
        <v>172</v>
      </c>
      <c r="AK660" s="29" t="s">
        <v>149</v>
      </c>
      <c r="AL660" s="1" t="s">
        <v>59</v>
      </c>
      <c r="AM660" s="1" t="s">
        <v>293</v>
      </c>
      <c r="AN660" s="29" t="s">
        <v>95</v>
      </c>
      <c r="AO660" s="37" t="s">
        <v>138</v>
      </c>
      <c r="AP660" s="1"/>
      <c r="AQ660" s="30">
        <v>469601</v>
      </c>
      <c r="AR660" s="30">
        <v>6350361</v>
      </c>
      <c r="AS660" s="1" t="s">
        <v>618</v>
      </c>
      <c r="AT660" s="1"/>
      <c r="AU660" s="30">
        <v>469602</v>
      </c>
      <c r="AV660" s="30">
        <v>6350355</v>
      </c>
      <c r="AW660" s="1"/>
      <c r="AX660" s="1"/>
    </row>
    <row r="661" spans="1:50" s="6" customFormat="1" ht="15" customHeight="1">
      <c r="A661" s="7" t="s">
        <v>382</v>
      </c>
      <c r="B661" s="5">
        <v>41853</v>
      </c>
      <c r="C661" s="7" t="s">
        <v>51</v>
      </c>
      <c r="D661" s="7" t="s">
        <v>52</v>
      </c>
      <c r="E661" s="7" t="s">
        <v>1020</v>
      </c>
      <c r="F661" s="7" t="s">
        <v>383</v>
      </c>
      <c r="G661" s="8">
        <v>0.65763888888888888</v>
      </c>
      <c r="H661" s="9">
        <v>0.66736111111111107</v>
      </c>
      <c r="I661" s="57">
        <f t="shared" si="54"/>
        <v>13.99999999999995</v>
      </c>
      <c r="J661" s="10"/>
      <c r="K661" s="58" t="str">
        <f t="shared" si="55"/>
        <v/>
      </c>
      <c r="L661" s="10">
        <v>1800</v>
      </c>
      <c r="M661" s="65" t="s">
        <v>54</v>
      </c>
      <c r="N661" s="65" t="s">
        <v>55</v>
      </c>
      <c r="O661" s="7" t="s">
        <v>500</v>
      </c>
      <c r="P661" s="7"/>
      <c r="Q661" s="7"/>
      <c r="R661" s="7" t="s">
        <v>500</v>
      </c>
      <c r="S661" s="7"/>
      <c r="T661" s="7"/>
      <c r="U661" s="7" t="s">
        <v>135</v>
      </c>
      <c r="V661" s="9"/>
      <c r="W661" s="13">
        <v>0</v>
      </c>
      <c r="X661" s="7"/>
      <c r="Y661" s="7"/>
      <c r="Z661" s="7"/>
      <c r="AA661" s="10"/>
      <c r="AB661" s="7"/>
      <c r="AC661" s="14"/>
      <c r="AD661" s="14"/>
      <c r="AE661" s="7"/>
      <c r="AF661" s="7"/>
      <c r="AG661" s="7"/>
      <c r="AH661" s="7"/>
      <c r="AI661" s="7"/>
      <c r="AJ661" s="7" t="s">
        <v>58</v>
      </c>
      <c r="AK661" s="10" t="s">
        <v>136</v>
      </c>
      <c r="AL661" s="7" t="s">
        <v>59</v>
      </c>
      <c r="AM661" s="7" t="s">
        <v>293</v>
      </c>
      <c r="AN661" s="10" t="s">
        <v>71</v>
      </c>
      <c r="AO661" s="7" t="s">
        <v>87</v>
      </c>
      <c r="AP661" s="7"/>
      <c r="AQ661" s="14" t="s">
        <v>1832</v>
      </c>
      <c r="AR661" s="14" t="s">
        <v>1836</v>
      </c>
      <c r="AS661" s="6" t="s">
        <v>1343</v>
      </c>
      <c r="AT661" s="7"/>
      <c r="AU661" s="14" t="s">
        <v>1837</v>
      </c>
      <c r="AV661" s="14" t="s">
        <v>1831</v>
      </c>
      <c r="AW661" s="7" t="s">
        <v>144</v>
      </c>
      <c r="AX661" s="7" t="s">
        <v>1838</v>
      </c>
    </row>
    <row r="662" spans="1:50" s="6" customFormat="1" ht="15" customHeight="1">
      <c r="A662" s="1" t="s">
        <v>443</v>
      </c>
      <c r="B662" s="5">
        <v>41853</v>
      </c>
      <c r="C662" s="6" t="s">
        <v>51</v>
      </c>
      <c r="D662" s="7" t="s">
        <v>52</v>
      </c>
      <c r="E662" s="1" t="s">
        <v>616</v>
      </c>
      <c r="F662" s="1" t="s">
        <v>213</v>
      </c>
      <c r="G662" s="9">
        <v>0.66111111111111109</v>
      </c>
      <c r="H662" s="28" t="s">
        <v>1839</v>
      </c>
      <c r="I662" s="57">
        <f t="shared" si="54"/>
        <v>19.999999999999929</v>
      </c>
      <c r="J662" s="29">
        <v>125380</v>
      </c>
      <c r="K662" s="58">
        <f t="shared" si="55"/>
        <v>12.538</v>
      </c>
      <c r="L662" s="29"/>
      <c r="M662" s="65" t="s">
        <v>54</v>
      </c>
      <c r="N662" s="65" t="s">
        <v>71</v>
      </c>
      <c r="O662" s="3" t="s">
        <v>445</v>
      </c>
      <c r="P662" s="1"/>
      <c r="Q662" s="1"/>
      <c r="R662" s="1"/>
      <c r="S662" s="1"/>
      <c r="T662" s="3" t="s">
        <v>446</v>
      </c>
      <c r="U662" s="40" t="s">
        <v>1835</v>
      </c>
      <c r="V662" s="28"/>
      <c r="W662" s="13">
        <v>0</v>
      </c>
      <c r="X662" s="1"/>
      <c r="Y662" s="1"/>
      <c r="Z662" s="1"/>
      <c r="AA662" s="29"/>
      <c r="AB662" s="1"/>
      <c r="AC662" s="30"/>
      <c r="AD662" s="30"/>
      <c r="AE662" s="1"/>
      <c r="AF662" s="37"/>
      <c r="AG662" s="1"/>
      <c r="AH662" s="1"/>
      <c r="AI662" s="1"/>
      <c r="AJ662" s="1" t="s">
        <v>172</v>
      </c>
      <c r="AK662" s="29" t="s">
        <v>149</v>
      </c>
      <c r="AL662" s="1" t="s">
        <v>59</v>
      </c>
      <c r="AM662" s="1" t="s">
        <v>293</v>
      </c>
      <c r="AN662" s="29" t="s">
        <v>95</v>
      </c>
      <c r="AO662" s="37" t="s">
        <v>87</v>
      </c>
      <c r="AP662" s="1"/>
      <c r="AQ662" s="30">
        <v>471259</v>
      </c>
      <c r="AR662" s="30">
        <v>6355283</v>
      </c>
      <c r="AS662" s="1" t="s">
        <v>1840</v>
      </c>
      <c r="AT662" s="1"/>
      <c r="AU662" s="30">
        <v>471260</v>
      </c>
      <c r="AV662" s="30">
        <v>6355283</v>
      </c>
      <c r="AW662" s="1"/>
      <c r="AX662" s="1"/>
    </row>
    <row r="663" spans="1:50" s="6" customFormat="1" ht="15" customHeight="1">
      <c r="A663" s="1" t="s">
        <v>443</v>
      </c>
      <c r="B663" s="5">
        <v>41853</v>
      </c>
      <c r="C663" s="6" t="s">
        <v>51</v>
      </c>
      <c r="D663" s="7" t="s">
        <v>52</v>
      </c>
      <c r="E663" s="1" t="s">
        <v>616</v>
      </c>
      <c r="F663" s="1" t="s">
        <v>213</v>
      </c>
      <c r="G663" s="9">
        <v>0.67986111111111114</v>
      </c>
      <c r="H663" s="28" t="s">
        <v>1841</v>
      </c>
      <c r="I663" s="57">
        <f t="shared" si="54"/>
        <v>19.999999999999929</v>
      </c>
      <c r="J663" s="29">
        <v>90070</v>
      </c>
      <c r="K663" s="58">
        <f t="shared" si="55"/>
        <v>9.0069999999999997</v>
      </c>
      <c r="L663" s="29"/>
      <c r="M663" s="65" t="s">
        <v>54</v>
      </c>
      <c r="N663" s="65" t="s">
        <v>71</v>
      </c>
      <c r="O663" s="3" t="s">
        <v>623</v>
      </c>
      <c r="P663" s="1"/>
      <c r="Q663" s="1"/>
      <c r="R663" s="1"/>
      <c r="S663" s="1"/>
      <c r="T663" s="3" t="s">
        <v>624</v>
      </c>
      <c r="U663" s="40" t="s">
        <v>1835</v>
      </c>
      <c r="V663" s="28"/>
      <c r="W663" s="13">
        <v>0</v>
      </c>
      <c r="X663" s="1"/>
      <c r="Y663" s="1"/>
      <c r="Z663" s="1"/>
      <c r="AA663" s="29"/>
      <c r="AB663" s="1"/>
      <c r="AC663" s="30"/>
      <c r="AD663" s="30"/>
      <c r="AE663" s="1"/>
      <c r="AF663" s="37"/>
      <c r="AG663" s="1"/>
      <c r="AH663" s="1"/>
      <c r="AI663" s="1"/>
      <c r="AJ663" s="1" t="s">
        <v>172</v>
      </c>
      <c r="AK663" s="29" t="s">
        <v>149</v>
      </c>
      <c r="AL663" s="1" t="s">
        <v>59</v>
      </c>
      <c r="AM663" s="1" t="s">
        <v>293</v>
      </c>
      <c r="AN663" s="29" t="s">
        <v>95</v>
      </c>
      <c r="AO663" s="37" t="s">
        <v>87</v>
      </c>
      <c r="AP663" s="1"/>
      <c r="AQ663" s="30">
        <v>470380</v>
      </c>
      <c r="AR663" s="30">
        <v>6355079</v>
      </c>
      <c r="AS663" s="1" t="s">
        <v>1842</v>
      </c>
      <c r="AT663" s="1"/>
      <c r="AU663" s="30">
        <v>470381</v>
      </c>
      <c r="AV663" s="30">
        <v>6355076</v>
      </c>
      <c r="AW663" s="1"/>
      <c r="AX663" s="1"/>
    </row>
    <row r="664" spans="1:50" s="6" customFormat="1" ht="15" customHeight="1">
      <c r="A664" s="7" t="s">
        <v>382</v>
      </c>
      <c r="B664" s="5">
        <v>41854</v>
      </c>
      <c r="C664" s="7" t="s">
        <v>51</v>
      </c>
      <c r="D664" s="1" t="s">
        <v>133</v>
      </c>
      <c r="E664" s="7"/>
      <c r="F664" s="7" t="s">
        <v>383</v>
      </c>
      <c r="G664" s="8">
        <v>0.33611111111111108</v>
      </c>
      <c r="H664" s="9">
        <v>0.60416666666666663</v>
      </c>
      <c r="I664" s="57">
        <f t="shared" si="54"/>
        <v>386</v>
      </c>
      <c r="J664" s="10"/>
      <c r="K664" s="58" t="str">
        <f t="shared" si="55"/>
        <v/>
      </c>
      <c r="L664" s="10">
        <v>3300</v>
      </c>
      <c r="M664" s="65" t="s">
        <v>54</v>
      </c>
      <c r="N664" s="65" t="s">
        <v>55</v>
      </c>
      <c r="O664" s="7" t="s">
        <v>570</v>
      </c>
      <c r="P664" s="7"/>
      <c r="Q664" s="7"/>
      <c r="R664" s="7" t="s">
        <v>570</v>
      </c>
      <c r="S664" s="7"/>
      <c r="T664" s="7"/>
      <c r="U664" s="7" t="s">
        <v>425</v>
      </c>
      <c r="V664" s="9"/>
      <c r="W664" s="13">
        <v>0</v>
      </c>
      <c r="X664" s="7"/>
      <c r="Y664" s="7"/>
      <c r="Z664" s="7"/>
      <c r="AA664" s="10"/>
      <c r="AB664" s="7"/>
      <c r="AC664" s="14"/>
      <c r="AD664" s="14"/>
      <c r="AE664" s="7"/>
      <c r="AF664" s="7"/>
      <c r="AG664" s="7"/>
      <c r="AH664" s="7"/>
      <c r="AI664" s="7"/>
      <c r="AJ664" s="7" t="s">
        <v>58</v>
      </c>
      <c r="AK664" s="10" t="s">
        <v>426</v>
      </c>
      <c r="AL664" s="7" t="s">
        <v>59</v>
      </c>
      <c r="AM664" s="7" t="s">
        <v>59</v>
      </c>
      <c r="AN664" s="10" t="s">
        <v>135</v>
      </c>
      <c r="AO664" s="7" t="s">
        <v>138</v>
      </c>
      <c r="AP664" s="7"/>
      <c r="AQ664" s="14" t="s">
        <v>1843</v>
      </c>
      <c r="AR664" s="14" t="s">
        <v>1844</v>
      </c>
      <c r="AS664" s="6" t="s">
        <v>1845</v>
      </c>
      <c r="AT664" s="7"/>
      <c r="AU664" s="14" t="s">
        <v>1843</v>
      </c>
      <c r="AV664" s="14" t="s">
        <v>1844</v>
      </c>
      <c r="AW664" s="7" t="s">
        <v>144</v>
      </c>
      <c r="AX664" s="7" t="s">
        <v>1846</v>
      </c>
    </row>
    <row r="665" spans="1:50" s="6" customFormat="1" ht="15" customHeight="1">
      <c r="A665" s="6" t="s">
        <v>50</v>
      </c>
      <c r="B665" s="5">
        <v>41854</v>
      </c>
      <c r="C665" s="6" t="s">
        <v>51</v>
      </c>
      <c r="D665" s="4" t="s">
        <v>133</v>
      </c>
      <c r="F665" s="24" t="s">
        <v>53</v>
      </c>
      <c r="G665" s="8">
        <v>0.3666666666666667</v>
      </c>
      <c r="H665" s="9">
        <v>0.38124999999999998</v>
      </c>
      <c r="I665" s="57">
        <f t="shared" si="54"/>
        <v>20.999999999999925</v>
      </c>
      <c r="J665" s="10"/>
      <c r="K665" s="58" t="str">
        <f t="shared" si="55"/>
        <v/>
      </c>
      <c r="L665" s="10"/>
      <c r="M665" s="65" t="s">
        <v>54</v>
      </c>
      <c r="N665" s="65" t="s">
        <v>55</v>
      </c>
      <c r="O665" s="6" t="s">
        <v>112</v>
      </c>
      <c r="S665" s="6" t="s">
        <v>113</v>
      </c>
      <c r="U665" s="12" t="s">
        <v>65</v>
      </c>
      <c r="V665" s="9"/>
      <c r="W665" s="13">
        <v>0</v>
      </c>
      <c r="AA665" s="10"/>
      <c r="AC665" s="14"/>
      <c r="AD665" s="14"/>
      <c r="AF665" s="15"/>
      <c r="AJ665" s="6" t="s">
        <v>58</v>
      </c>
      <c r="AK665" s="10">
        <v>2000</v>
      </c>
      <c r="AL665" s="6" t="s">
        <v>59</v>
      </c>
      <c r="AM665" s="12">
        <v>2</v>
      </c>
      <c r="AN665" s="10" t="s">
        <v>71</v>
      </c>
      <c r="AO665" s="15" t="s">
        <v>65</v>
      </c>
      <c r="AQ665" s="14">
        <v>476639</v>
      </c>
      <c r="AR665" s="14">
        <v>6312261</v>
      </c>
      <c r="AS665" s="6" t="s">
        <v>1050</v>
      </c>
      <c r="AT665" s="1" t="s">
        <v>1050</v>
      </c>
      <c r="AU665" s="14">
        <v>476899</v>
      </c>
      <c r="AV665" s="14">
        <v>6312921</v>
      </c>
    </row>
    <row r="666" spans="1:50" s="6" customFormat="1" ht="15" customHeight="1">
      <c r="A666" s="6" t="s">
        <v>50</v>
      </c>
      <c r="B666" s="5">
        <v>41854</v>
      </c>
      <c r="C666" s="6" t="s">
        <v>51</v>
      </c>
      <c r="D666" s="4" t="s">
        <v>133</v>
      </c>
      <c r="F666" s="24" t="s">
        <v>53</v>
      </c>
      <c r="G666" s="8">
        <v>0.47916666666666669</v>
      </c>
      <c r="H666" s="9">
        <v>0.48749999999999999</v>
      </c>
      <c r="I666" s="57">
        <f t="shared" si="54"/>
        <v>11.999999999999957</v>
      </c>
      <c r="J666" s="10"/>
      <c r="K666" s="58" t="str">
        <f t="shared" si="55"/>
        <v/>
      </c>
      <c r="L666" s="10"/>
      <c r="M666" s="65" t="s">
        <v>54</v>
      </c>
      <c r="N666" s="65" t="s">
        <v>55</v>
      </c>
      <c r="O666" s="6" t="s">
        <v>105</v>
      </c>
      <c r="S666" s="6" t="s">
        <v>106</v>
      </c>
      <c r="U666" s="12" t="s">
        <v>65</v>
      </c>
      <c r="V666" s="9"/>
      <c r="W666" s="13">
        <v>0</v>
      </c>
      <c r="AA666" s="10"/>
      <c r="AC666" s="14"/>
      <c r="AD666" s="14"/>
      <c r="AF666" s="15"/>
      <c r="AJ666" s="17" t="s">
        <v>58</v>
      </c>
      <c r="AK666" s="10">
        <v>2000</v>
      </c>
      <c r="AL666" s="17" t="s">
        <v>59</v>
      </c>
      <c r="AM666" s="12">
        <v>2</v>
      </c>
      <c r="AN666" s="34" t="s">
        <v>78</v>
      </c>
      <c r="AO666" s="15" t="s">
        <v>65</v>
      </c>
      <c r="AQ666" s="14">
        <v>467760</v>
      </c>
      <c r="AR666" s="14">
        <v>6321229</v>
      </c>
      <c r="AS666" s="1" t="s">
        <v>395</v>
      </c>
      <c r="AT666" s="1" t="s">
        <v>92</v>
      </c>
      <c r="AU666" s="14">
        <v>467941</v>
      </c>
      <c r="AV666" s="14">
        <v>6321024</v>
      </c>
    </row>
    <row r="667" spans="1:50" s="6" customFormat="1" ht="15" customHeight="1">
      <c r="A667" s="7" t="s">
        <v>203</v>
      </c>
      <c r="B667" s="5">
        <v>41854</v>
      </c>
      <c r="C667" s="7" t="s">
        <v>51</v>
      </c>
      <c r="D667" s="1" t="s">
        <v>133</v>
      </c>
      <c r="E667" s="7"/>
      <c r="F667" s="7" t="s">
        <v>213</v>
      </c>
      <c r="G667" s="8">
        <v>0.62777777777777777</v>
      </c>
      <c r="H667" s="9">
        <v>0.63194444444444442</v>
      </c>
      <c r="I667" s="57">
        <f t="shared" si="54"/>
        <v>5.9999999999999787</v>
      </c>
      <c r="J667" s="10"/>
      <c r="K667" s="58" t="str">
        <f t="shared" si="55"/>
        <v/>
      </c>
      <c r="L667" s="10">
        <v>586</v>
      </c>
      <c r="M667" s="65" t="s">
        <v>54</v>
      </c>
      <c r="N667" s="65" t="s">
        <v>55</v>
      </c>
      <c r="O667" s="7" t="s">
        <v>358</v>
      </c>
      <c r="P667" s="7"/>
      <c r="Q667" s="7" t="s">
        <v>358</v>
      </c>
      <c r="R667" s="7"/>
      <c r="S667" s="7"/>
      <c r="T667" s="7"/>
      <c r="U667" s="7" t="s">
        <v>135</v>
      </c>
      <c r="V667" s="9"/>
      <c r="W667" s="13">
        <v>0</v>
      </c>
      <c r="X667" s="7"/>
      <c r="Y667" s="7"/>
      <c r="Z667" s="7"/>
      <c r="AA667" s="10"/>
      <c r="AB667" s="7"/>
      <c r="AC667" s="14"/>
      <c r="AD667" s="14"/>
      <c r="AE667" s="7"/>
      <c r="AF667" s="7"/>
      <c r="AG667" s="7"/>
      <c r="AH667" s="7"/>
      <c r="AI667" s="7"/>
      <c r="AJ667" s="7" t="s">
        <v>58</v>
      </c>
      <c r="AK667" s="10" t="s">
        <v>149</v>
      </c>
      <c r="AL667" s="7" t="s">
        <v>59</v>
      </c>
      <c r="AM667" s="7" t="s">
        <v>137</v>
      </c>
      <c r="AN667" s="10" t="s">
        <v>71</v>
      </c>
      <c r="AO667" s="7" t="s">
        <v>138</v>
      </c>
      <c r="AP667" s="7"/>
      <c r="AQ667" s="14" t="s">
        <v>1847</v>
      </c>
      <c r="AR667" s="14" t="s">
        <v>1848</v>
      </c>
      <c r="AS667" s="6" t="s">
        <v>956</v>
      </c>
      <c r="AT667" s="7"/>
      <c r="AU667" s="14" t="s">
        <v>1849</v>
      </c>
      <c r="AV667" s="14" t="s">
        <v>1850</v>
      </c>
      <c r="AW667" s="7" t="s">
        <v>144</v>
      </c>
      <c r="AX667" s="7" t="s">
        <v>1851</v>
      </c>
    </row>
    <row r="668" spans="1:50" s="6" customFormat="1" ht="15" customHeight="1">
      <c r="A668" s="7" t="s">
        <v>382</v>
      </c>
      <c r="B668" s="5">
        <v>41854</v>
      </c>
      <c r="C668" s="7" t="s">
        <v>51</v>
      </c>
      <c r="D668" s="1" t="s">
        <v>133</v>
      </c>
      <c r="E668" s="7"/>
      <c r="F668" s="7" t="s">
        <v>383</v>
      </c>
      <c r="G668" s="8">
        <v>0.6645833333333333</v>
      </c>
      <c r="H668" s="9">
        <v>0.70096064814814818</v>
      </c>
      <c r="I668" s="57">
        <f t="shared" si="54"/>
        <v>52.383333333333425</v>
      </c>
      <c r="J668" s="10"/>
      <c r="K668" s="58" t="str">
        <f t="shared" si="55"/>
        <v/>
      </c>
      <c r="L668" s="10">
        <v>9400</v>
      </c>
      <c r="M668" s="65" t="s">
        <v>54</v>
      </c>
      <c r="N668" s="65" t="s">
        <v>55</v>
      </c>
      <c r="O668" s="7" t="s">
        <v>528</v>
      </c>
      <c r="P668" s="7"/>
      <c r="Q668" s="7"/>
      <c r="R668" s="7" t="s">
        <v>528</v>
      </c>
      <c r="S668" s="7"/>
      <c r="T668" s="7"/>
      <c r="U668" s="7" t="s">
        <v>429</v>
      </c>
      <c r="V668" s="9"/>
      <c r="W668" s="13">
        <v>0</v>
      </c>
      <c r="X668" s="7"/>
      <c r="Y668" s="7"/>
      <c r="Z668" s="7"/>
      <c r="AA668" s="10"/>
      <c r="AB668" s="7"/>
      <c r="AC668" s="14"/>
      <c r="AD668" s="14"/>
      <c r="AE668" s="7"/>
      <c r="AF668" s="7"/>
      <c r="AG668" s="7"/>
      <c r="AH668" s="7"/>
      <c r="AI668" s="7"/>
      <c r="AJ668" s="7" t="s">
        <v>58</v>
      </c>
      <c r="AK668" s="10" t="s">
        <v>136</v>
      </c>
      <c r="AL668" s="7" t="s">
        <v>59</v>
      </c>
      <c r="AM668" s="7" t="s">
        <v>137</v>
      </c>
      <c r="AN668" s="10" t="s">
        <v>99</v>
      </c>
      <c r="AO668" s="7" t="s">
        <v>87</v>
      </c>
      <c r="AP668" s="7"/>
      <c r="AQ668" s="14" t="s">
        <v>1852</v>
      </c>
      <c r="AR668" s="14" t="s">
        <v>1853</v>
      </c>
      <c r="AS668" s="6" t="s">
        <v>1021</v>
      </c>
      <c r="AT668" s="7"/>
      <c r="AU668" s="14" t="s">
        <v>1852</v>
      </c>
      <c r="AV668" s="14" t="s">
        <v>1853</v>
      </c>
      <c r="AW668" s="7" t="s">
        <v>144</v>
      </c>
      <c r="AX668" s="7" t="s">
        <v>1854</v>
      </c>
    </row>
    <row r="669" spans="1:50" s="6" customFormat="1" ht="15" customHeight="1">
      <c r="A669" s="7" t="s">
        <v>382</v>
      </c>
      <c r="B669" s="5">
        <v>41854</v>
      </c>
      <c r="C669" s="7" t="s">
        <v>51</v>
      </c>
      <c r="D669" s="7" t="s">
        <v>52</v>
      </c>
      <c r="E669" s="7" t="s">
        <v>460</v>
      </c>
      <c r="F669" s="7" t="s">
        <v>383</v>
      </c>
      <c r="G669" s="8">
        <v>0.70486111111111116</v>
      </c>
      <c r="H669" s="9">
        <v>0.71388888888888891</v>
      </c>
      <c r="I669" s="57">
        <f t="shared" si="54"/>
        <v>12.999999999999954</v>
      </c>
      <c r="J669" s="10"/>
      <c r="K669" s="58" t="str">
        <f t="shared" si="55"/>
        <v/>
      </c>
      <c r="L669" s="10">
        <v>2100</v>
      </c>
      <c r="M669" s="65" t="s">
        <v>54</v>
      </c>
      <c r="N669" s="65" t="s">
        <v>55</v>
      </c>
      <c r="O669" s="7" t="s">
        <v>528</v>
      </c>
      <c r="P669" s="7"/>
      <c r="Q669" s="7"/>
      <c r="R669" s="7" t="s">
        <v>528</v>
      </c>
      <c r="S669" s="7"/>
      <c r="T669" s="7"/>
      <c r="U669" s="7" t="s">
        <v>205</v>
      </c>
      <c r="V669" s="9"/>
      <c r="W669" s="13">
        <v>0</v>
      </c>
      <c r="X669" s="7"/>
      <c r="Y669" s="7"/>
      <c r="Z669" s="7"/>
      <c r="AA669" s="10"/>
      <c r="AB669" s="7"/>
      <c r="AC669" s="14"/>
      <c r="AD669" s="14"/>
      <c r="AE669" s="7"/>
      <c r="AF669" s="7"/>
      <c r="AG669" s="7"/>
      <c r="AH669" s="7"/>
      <c r="AI669" s="7"/>
      <c r="AJ669" s="7" t="s">
        <v>58</v>
      </c>
      <c r="AK669" s="10" t="s">
        <v>136</v>
      </c>
      <c r="AL669" s="7" t="s">
        <v>59</v>
      </c>
      <c r="AM669" s="7" t="s">
        <v>137</v>
      </c>
      <c r="AN669" s="10" t="s">
        <v>99</v>
      </c>
      <c r="AO669" s="7" t="s">
        <v>87</v>
      </c>
      <c r="AP669" s="7"/>
      <c r="AQ669" s="14" t="s">
        <v>1852</v>
      </c>
      <c r="AR669" s="14" t="s">
        <v>1853</v>
      </c>
      <c r="AS669" s="6" t="s">
        <v>1021</v>
      </c>
      <c r="AT669" s="7"/>
      <c r="AU669" s="14" t="s">
        <v>1852</v>
      </c>
      <c r="AV669" s="14" t="s">
        <v>1853</v>
      </c>
      <c r="AW669" s="7" t="s">
        <v>144</v>
      </c>
      <c r="AX669" s="7" t="s">
        <v>1855</v>
      </c>
    </row>
    <row r="670" spans="1:50" s="6" customFormat="1" ht="15" customHeight="1">
      <c r="A670" s="7" t="s">
        <v>203</v>
      </c>
      <c r="B670" s="5">
        <v>41854</v>
      </c>
      <c r="C670" s="7" t="s">
        <v>51</v>
      </c>
      <c r="D670" s="1" t="s">
        <v>133</v>
      </c>
      <c r="E670" s="7"/>
      <c r="F670" s="7" t="s">
        <v>53</v>
      </c>
      <c r="G670" s="8">
        <v>0.71180555555555547</v>
      </c>
      <c r="H670" s="9">
        <v>0.72013888888888899</v>
      </c>
      <c r="I670" s="57">
        <f t="shared" si="54"/>
        <v>12.000000000000277</v>
      </c>
      <c r="J670" s="10"/>
      <c r="K670" s="58" t="str">
        <f t="shared" si="55"/>
        <v/>
      </c>
      <c r="L670" s="10">
        <v>907</v>
      </c>
      <c r="M670" s="65" t="s">
        <v>54</v>
      </c>
      <c r="N670" s="65" t="s">
        <v>55</v>
      </c>
      <c r="O670" s="7" t="s">
        <v>879</v>
      </c>
      <c r="P670" s="7"/>
      <c r="Q670" s="7" t="s">
        <v>879</v>
      </c>
      <c r="R670" s="7"/>
      <c r="S670" s="7"/>
      <c r="T670" s="7"/>
      <c r="U670" s="7" t="s">
        <v>135</v>
      </c>
      <c r="V670" s="9"/>
      <c r="W670" s="13">
        <v>0</v>
      </c>
      <c r="X670" s="7"/>
      <c r="Y670" s="7"/>
      <c r="Z670" s="7"/>
      <c r="AA670" s="10"/>
      <c r="AB670" s="7"/>
      <c r="AC670" s="14"/>
      <c r="AD670" s="14"/>
      <c r="AE670" s="7"/>
      <c r="AF670" s="7"/>
      <c r="AG670" s="7"/>
      <c r="AH670" s="7"/>
      <c r="AI670" s="7"/>
      <c r="AJ670" s="7" t="s">
        <v>58</v>
      </c>
      <c r="AK670" s="10" t="s">
        <v>149</v>
      </c>
      <c r="AL670" s="7" t="s">
        <v>59</v>
      </c>
      <c r="AM670" s="7" t="s">
        <v>137</v>
      </c>
      <c r="AN670" s="10" t="s">
        <v>78</v>
      </c>
      <c r="AO670" s="7" t="s">
        <v>138</v>
      </c>
      <c r="AP670" s="7"/>
      <c r="AQ670" s="14" t="s">
        <v>1856</v>
      </c>
      <c r="AR670" s="14" t="s">
        <v>1857</v>
      </c>
      <c r="AS670" s="6" t="s">
        <v>1858</v>
      </c>
      <c r="AT670" s="7"/>
      <c r="AU670" s="14" t="s">
        <v>1859</v>
      </c>
      <c r="AV670" s="14" t="s">
        <v>881</v>
      </c>
      <c r="AW670" s="7" t="s">
        <v>144</v>
      </c>
      <c r="AX670" s="7" t="s">
        <v>1860</v>
      </c>
    </row>
    <row r="671" spans="1:50" s="6" customFormat="1" ht="15" customHeight="1">
      <c r="A671" s="7" t="s">
        <v>203</v>
      </c>
      <c r="B671" s="5">
        <v>41854</v>
      </c>
      <c r="C671" s="7" t="s">
        <v>406</v>
      </c>
      <c r="D671" s="4" t="s">
        <v>407</v>
      </c>
      <c r="E671" s="7"/>
      <c r="F671" s="7"/>
      <c r="G671" s="8"/>
      <c r="H671" s="9"/>
      <c r="I671" s="57"/>
      <c r="J671" s="10"/>
      <c r="K671" s="59" t="str">
        <f>IF(J671&gt;0,J671/1000,"")</f>
        <v/>
      </c>
      <c r="L671" s="10"/>
      <c r="M671" s="65" t="s">
        <v>54</v>
      </c>
      <c r="N671" s="65" t="s">
        <v>55</v>
      </c>
      <c r="O671" s="6" t="s">
        <v>408</v>
      </c>
      <c r="P671" s="7"/>
      <c r="Q671" s="7" t="s">
        <v>409</v>
      </c>
      <c r="R671" s="7"/>
      <c r="S671" s="7"/>
      <c r="T671" s="7"/>
      <c r="U671" s="7" t="s">
        <v>205</v>
      </c>
      <c r="V671" s="9">
        <v>0.58333333333333337</v>
      </c>
      <c r="W671" s="13">
        <v>1</v>
      </c>
      <c r="X671" s="7" t="s">
        <v>484</v>
      </c>
      <c r="Y671" s="1" t="s">
        <v>485</v>
      </c>
      <c r="Z671" s="1" t="s">
        <v>412</v>
      </c>
      <c r="AA671" s="10" t="s">
        <v>699</v>
      </c>
      <c r="AB671" s="7"/>
      <c r="AC671" s="14" t="s">
        <v>1861</v>
      </c>
      <c r="AD671" s="14" t="s">
        <v>1862</v>
      </c>
      <c r="AE671" s="7" t="s">
        <v>416</v>
      </c>
      <c r="AF671" s="7" t="s">
        <v>90</v>
      </c>
      <c r="AG671" s="7" t="s">
        <v>416</v>
      </c>
      <c r="AH671" s="7" t="s">
        <v>144</v>
      </c>
      <c r="AI671" s="7" t="s">
        <v>1863</v>
      </c>
      <c r="AJ671" s="7" t="s">
        <v>58</v>
      </c>
      <c r="AK671" s="10"/>
      <c r="AL671" s="7" t="s">
        <v>59</v>
      </c>
      <c r="AM671" s="7" t="s">
        <v>137</v>
      </c>
      <c r="AN671" s="10" t="s">
        <v>111</v>
      </c>
      <c r="AO671" s="7" t="s">
        <v>138</v>
      </c>
      <c r="AP671" s="7"/>
      <c r="AQ671" s="14"/>
      <c r="AR671" s="14"/>
      <c r="AT671" s="7"/>
      <c r="AU671" s="14"/>
      <c r="AV671" s="14"/>
      <c r="AW671" s="7"/>
      <c r="AX671" s="7"/>
    </row>
    <row r="672" spans="1:50" s="6" customFormat="1" ht="15" customHeight="1">
      <c r="A672" s="17" t="s">
        <v>50</v>
      </c>
      <c r="B672" s="5">
        <v>41855</v>
      </c>
      <c r="C672" s="6" t="s">
        <v>51</v>
      </c>
      <c r="D672" s="4" t="s">
        <v>133</v>
      </c>
      <c r="F672" s="24" t="s">
        <v>53</v>
      </c>
      <c r="G672" s="8">
        <v>0.3527777777777778</v>
      </c>
      <c r="H672" s="9">
        <v>0.35833333333333334</v>
      </c>
      <c r="I672" s="57">
        <f t="shared" ref="I672:I677" si="56">IF((H672-G672)*24*60&lt;0,"",(H672-G672)*24*60)</f>
        <v>7.9999999999999716</v>
      </c>
      <c r="J672" s="10"/>
      <c r="K672" s="58" t="str">
        <f t="shared" ref="K672:K677" si="57">IF(J672&gt;0,J672/10000,"")</f>
        <v/>
      </c>
      <c r="L672" s="10"/>
      <c r="M672" s="65" t="s">
        <v>54</v>
      </c>
      <c r="N672" s="65" t="s">
        <v>71</v>
      </c>
      <c r="O672" s="6" t="s">
        <v>130</v>
      </c>
      <c r="S672" s="6" t="s">
        <v>131</v>
      </c>
      <c r="U672" s="12" t="s">
        <v>65</v>
      </c>
      <c r="V672" s="9"/>
      <c r="W672" s="13">
        <v>0</v>
      </c>
      <c r="AA672" s="10"/>
      <c r="AC672" s="14"/>
      <c r="AD672" s="14"/>
      <c r="AF672" s="15"/>
      <c r="AJ672" s="17" t="s">
        <v>58</v>
      </c>
      <c r="AK672" s="10">
        <v>2000</v>
      </c>
      <c r="AL672" s="17" t="s">
        <v>59</v>
      </c>
      <c r="AM672" s="12">
        <v>1</v>
      </c>
      <c r="AN672" s="10" t="s">
        <v>71</v>
      </c>
      <c r="AO672" s="15" t="s">
        <v>65</v>
      </c>
      <c r="AQ672" s="14">
        <v>479778</v>
      </c>
      <c r="AR672" s="14">
        <v>6309399</v>
      </c>
      <c r="AS672" s="6" t="s">
        <v>159</v>
      </c>
      <c r="AT672" s="6" t="s">
        <v>152</v>
      </c>
      <c r="AU672" s="14">
        <v>480115</v>
      </c>
      <c r="AV672" s="14">
        <v>6309304</v>
      </c>
    </row>
    <row r="673" spans="1:50" s="6" customFormat="1" ht="15" customHeight="1">
      <c r="A673" s="17" t="s">
        <v>50</v>
      </c>
      <c r="B673" s="5">
        <v>41855</v>
      </c>
      <c r="C673" s="6" t="s">
        <v>51</v>
      </c>
      <c r="D673" s="4" t="s">
        <v>133</v>
      </c>
      <c r="F673" s="24" t="s">
        <v>53</v>
      </c>
      <c r="G673" s="8">
        <v>0.35972222222222222</v>
      </c>
      <c r="H673" s="9">
        <v>0.36527777777777781</v>
      </c>
      <c r="I673" s="57">
        <f t="shared" si="56"/>
        <v>8.0000000000000515</v>
      </c>
      <c r="J673" s="10"/>
      <c r="K673" s="58" t="str">
        <f t="shared" si="57"/>
        <v/>
      </c>
      <c r="L673" s="10"/>
      <c r="M673" s="65" t="s">
        <v>54</v>
      </c>
      <c r="N673" s="65" t="s">
        <v>71</v>
      </c>
      <c r="O673" s="6" t="s">
        <v>127</v>
      </c>
      <c r="S673" s="6" t="s">
        <v>128</v>
      </c>
      <c r="U673" s="12" t="s">
        <v>65</v>
      </c>
      <c r="V673" s="9"/>
      <c r="W673" s="13">
        <v>0</v>
      </c>
      <c r="AA673" s="10"/>
      <c r="AC673" s="14"/>
      <c r="AD673" s="14"/>
      <c r="AF673" s="15"/>
      <c r="AJ673" s="17" t="s">
        <v>58</v>
      </c>
      <c r="AK673" s="10">
        <v>2000</v>
      </c>
      <c r="AL673" s="17" t="s">
        <v>59</v>
      </c>
      <c r="AM673" s="12">
        <v>1</v>
      </c>
      <c r="AN673" s="10" t="s">
        <v>71</v>
      </c>
      <c r="AO673" s="15" t="s">
        <v>65</v>
      </c>
      <c r="AQ673" s="14">
        <v>479639</v>
      </c>
      <c r="AR673" s="14">
        <v>6309453</v>
      </c>
      <c r="AS673" s="6" t="s">
        <v>1219</v>
      </c>
      <c r="AT673" s="6" t="s">
        <v>1717</v>
      </c>
      <c r="AU673" s="14">
        <v>478791</v>
      </c>
      <c r="AV673" s="14">
        <v>6309463</v>
      </c>
    </row>
    <row r="674" spans="1:50" s="6" customFormat="1" ht="15" customHeight="1">
      <c r="A674" s="17" t="s">
        <v>50</v>
      </c>
      <c r="B674" s="5">
        <v>41855</v>
      </c>
      <c r="C674" s="6" t="s">
        <v>51</v>
      </c>
      <c r="D674" s="4" t="s">
        <v>133</v>
      </c>
      <c r="F674" s="24" t="s">
        <v>53</v>
      </c>
      <c r="G674" s="8">
        <v>0.37083333333333335</v>
      </c>
      <c r="H674" s="9">
        <v>0.37638888888888888</v>
      </c>
      <c r="I674" s="57">
        <f t="shared" si="56"/>
        <v>7.9999999999999716</v>
      </c>
      <c r="J674" s="10"/>
      <c r="K674" s="58" t="str">
        <f t="shared" si="57"/>
        <v/>
      </c>
      <c r="L674" s="10"/>
      <c r="M674" s="65" t="s">
        <v>54</v>
      </c>
      <c r="N674" s="65" t="s">
        <v>71</v>
      </c>
      <c r="O674" s="6" t="s">
        <v>170</v>
      </c>
      <c r="S674" s="6" t="s">
        <v>171</v>
      </c>
      <c r="U674" s="12" t="s">
        <v>65</v>
      </c>
      <c r="V674" s="9"/>
      <c r="W674" s="13">
        <v>0</v>
      </c>
      <c r="AA674" s="10"/>
      <c r="AC674" s="14"/>
      <c r="AD674" s="14"/>
      <c r="AF674" s="15"/>
      <c r="AJ674" s="17" t="s">
        <v>58</v>
      </c>
      <c r="AK674" s="10">
        <v>2000</v>
      </c>
      <c r="AL674" s="17" t="s">
        <v>59</v>
      </c>
      <c r="AM674" s="12">
        <v>1</v>
      </c>
      <c r="AN674" s="10" t="s">
        <v>71</v>
      </c>
      <c r="AO674" s="15" t="s">
        <v>65</v>
      </c>
      <c r="AQ674" s="14">
        <v>479736</v>
      </c>
      <c r="AR674" s="14">
        <v>6308153</v>
      </c>
      <c r="AS674" s="6" t="s">
        <v>1219</v>
      </c>
      <c r="AT674" s="6" t="s">
        <v>1864</v>
      </c>
      <c r="AU674" s="14">
        <v>480188</v>
      </c>
      <c r="AV674" s="14">
        <v>6308676</v>
      </c>
    </row>
    <row r="675" spans="1:50" s="6" customFormat="1" ht="15" customHeight="1">
      <c r="A675" s="17" t="s">
        <v>50</v>
      </c>
      <c r="B675" s="5">
        <v>41855</v>
      </c>
      <c r="C675" s="6" t="s">
        <v>51</v>
      </c>
      <c r="D675" s="4" t="s">
        <v>133</v>
      </c>
      <c r="F675" s="24" t="s">
        <v>53</v>
      </c>
      <c r="G675" s="8">
        <v>0.38124999999999998</v>
      </c>
      <c r="H675" s="9">
        <v>0.38541666666666669</v>
      </c>
      <c r="I675" s="57">
        <f t="shared" si="56"/>
        <v>6.0000000000000586</v>
      </c>
      <c r="J675" s="10"/>
      <c r="K675" s="58" t="str">
        <f t="shared" si="57"/>
        <v/>
      </c>
      <c r="L675" s="10"/>
      <c r="M675" s="65" t="s">
        <v>54</v>
      </c>
      <c r="N675" s="65" t="s">
        <v>71</v>
      </c>
      <c r="O675" s="6" t="s">
        <v>174</v>
      </c>
      <c r="S675" s="6" t="s">
        <v>175</v>
      </c>
      <c r="U675" s="12" t="s">
        <v>65</v>
      </c>
      <c r="V675" s="9"/>
      <c r="W675" s="13">
        <v>0</v>
      </c>
      <c r="AA675" s="10"/>
      <c r="AC675" s="14"/>
      <c r="AD675" s="14"/>
      <c r="AF675" s="15"/>
      <c r="AJ675" s="17" t="s">
        <v>58</v>
      </c>
      <c r="AK675" s="10">
        <v>2000</v>
      </c>
      <c r="AL675" s="17" t="s">
        <v>59</v>
      </c>
      <c r="AM675" s="12">
        <v>1</v>
      </c>
      <c r="AN675" s="10" t="s">
        <v>71</v>
      </c>
      <c r="AO675" s="15" t="s">
        <v>65</v>
      </c>
      <c r="AQ675" s="14">
        <v>479749</v>
      </c>
      <c r="AR675" s="14">
        <v>6308069</v>
      </c>
      <c r="AS675" s="6" t="s">
        <v>1717</v>
      </c>
      <c r="AT675" s="6" t="s">
        <v>1865</v>
      </c>
      <c r="AU675" s="14">
        <v>479770</v>
      </c>
      <c r="AV675" s="14">
        <v>6307135</v>
      </c>
    </row>
    <row r="676" spans="1:50" s="6" customFormat="1" ht="15" customHeight="1">
      <c r="A676" s="7" t="s">
        <v>382</v>
      </c>
      <c r="B676" s="5">
        <v>41855</v>
      </c>
      <c r="C676" s="7" t="s">
        <v>51</v>
      </c>
      <c r="D676" s="7" t="s">
        <v>52</v>
      </c>
      <c r="E676" s="7" t="s">
        <v>892</v>
      </c>
      <c r="F676" s="7" t="s">
        <v>383</v>
      </c>
      <c r="G676" s="8">
        <v>0.41875000000000001</v>
      </c>
      <c r="H676" s="9">
        <v>0.62171296296296297</v>
      </c>
      <c r="I676" s="57">
        <f t="shared" si="56"/>
        <v>292.26666666666665</v>
      </c>
      <c r="J676" s="10"/>
      <c r="K676" s="58" t="str">
        <f t="shared" si="57"/>
        <v/>
      </c>
      <c r="L676" s="10">
        <v>2800</v>
      </c>
      <c r="M676" s="65" t="s">
        <v>54</v>
      </c>
      <c r="N676" s="65" t="s">
        <v>55</v>
      </c>
      <c r="O676" s="7" t="s">
        <v>570</v>
      </c>
      <c r="P676" s="7"/>
      <c r="Q676" s="7"/>
      <c r="R676" s="7" t="s">
        <v>570</v>
      </c>
      <c r="S676" s="7"/>
      <c r="T676" s="7"/>
      <c r="U676" s="7" t="s">
        <v>261</v>
      </c>
      <c r="V676" s="9"/>
      <c r="W676" s="13">
        <v>0</v>
      </c>
      <c r="X676" s="7"/>
      <c r="Y676" s="7"/>
      <c r="Z676" s="7"/>
      <c r="AA676" s="10"/>
      <c r="AB676" s="7"/>
      <c r="AC676" s="14"/>
      <c r="AD676" s="14"/>
      <c r="AE676" s="7"/>
      <c r="AF676" s="7"/>
      <c r="AG676" s="7"/>
      <c r="AH676" s="7"/>
      <c r="AI676" s="7"/>
      <c r="AJ676" s="7" t="s">
        <v>58</v>
      </c>
      <c r="AK676" s="10" t="s">
        <v>426</v>
      </c>
      <c r="AL676" s="7" t="s">
        <v>59</v>
      </c>
      <c r="AM676" s="7" t="s">
        <v>59</v>
      </c>
      <c r="AN676" s="10" t="s">
        <v>135</v>
      </c>
      <c r="AO676" s="7" t="s">
        <v>79</v>
      </c>
      <c r="AP676" s="7"/>
      <c r="AQ676" s="14" t="s">
        <v>1866</v>
      </c>
      <c r="AR676" s="14" t="s">
        <v>1867</v>
      </c>
      <c r="AS676" s="6" t="s">
        <v>1868</v>
      </c>
      <c r="AT676" s="7"/>
      <c r="AU676" s="14" t="s">
        <v>1866</v>
      </c>
      <c r="AV676" s="14" t="s">
        <v>1867</v>
      </c>
      <c r="AW676" s="7" t="s">
        <v>144</v>
      </c>
      <c r="AX676" s="7" t="s">
        <v>1869</v>
      </c>
    </row>
    <row r="677" spans="1:50" s="6" customFormat="1" ht="15" customHeight="1">
      <c r="A677" s="7" t="s">
        <v>203</v>
      </c>
      <c r="B677" s="5">
        <v>41855</v>
      </c>
      <c r="C677" s="7" t="s">
        <v>51</v>
      </c>
      <c r="D677" s="1" t="s">
        <v>133</v>
      </c>
      <c r="E677" s="7"/>
      <c r="F677" s="7" t="s">
        <v>53</v>
      </c>
      <c r="G677" s="8">
        <v>0.46458333333333335</v>
      </c>
      <c r="H677" s="9">
        <v>0.4694444444444445</v>
      </c>
      <c r="I677" s="57">
        <f t="shared" si="56"/>
        <v>7.0000000000000551</v>
      </c>
      <c r="J677" s="10"/>
      <c r="K677" s="58" t="str">
        <f t="shared" si="57"/>
        <v/>
      </c>
      <c r="L677" s="10">
        <v>430</v>
      </c>
      <c r="M677" s="65" t="s">
        <v>54</v>
      </c>
      <c r="N677" s="65" t="s">
        <v>55</v>
      </c>
      <c r="O677" s="7" t="s">
        <v>335</v>
      </c>
      <c r="P677" s="7"/>
      <c r="Q677" s="7" t="s">
        <v>335</v>
      </c>
      <c r="R677" s="7"/>
      <c r="S677" s="7"/>
      <c r="T677" s="7"/>
      <c r="U677" s="7" t="s">
        <v>135</v>
      </c>
      <c r="V677" s="9"/>
      <c r="W677" s="13">
        <v>0</v>
      </c>
      <c r="X677" s="7"/>
      <c r="Y677" s="7"/>
      <c r="Z677" s="7"/>
      <c r="AA677" s="10"/>
      <c r="AB677" s="7"/>
      <c r="AC677" s="14"/>
      <c r="AD677" s="14"/>
      <c r="AE677" s="7"/>
      <c r="AF677" s="7"/>
      <c r="AG677" s="7"/>
      <c r="AH677" s="7"/>
      <c r="AI677" s="7"/>
      <c r="AJ677" s="7" t="s">
        <v>58</v>
      </c>
      <c r="AK677" s="10" t="s">
        <v>149</v>
      </c>
      <c r="AL677" s="7" t="s">
        <v>59</v>
      </c>
      <c r="AM677" s="7" t="s">
        <v>59</v>
      </c>
      <c r="AN677" s="10" t="s">
        <v>71</v>
      </c>
      <c r="AO677" s="7" t="s">
        <v>79</v>
      </c>
      <c r="AP677" s="7"/>
      <c r="AQ677" s="14" t="s">
        <v>1272</v>
      </c>
      <c r="AR677" s="14" t="s">
        <v>1671</v>
      </c>
      <c r="AS677" s="6" t="s">
        <v>1444</v>
      </c>
      <c r="AT677" s="7"/>
      <c r="AU677" s="14" t="s">
        <v>1272</v>
      </c>
      <c r="AV677" s="14" t="s">
        <v>1671</v>
      </c>
      <c r="AW677" s="7" t="s">
        <v>417</v>
      </c>
      <c r="AX677" s="7"/>
    </row>
    <row r="678" spans="1:50" s="6" customFormat="1" ht="15" customHeight="1">
      <c r="A678" s="7" t="s">
        <v>203</v>
      </c>
      <c r="B678" s="5">
        <v>41855</v>
      </c>
      <c r="C678" s="7" t="s">
        <v>406</v>
      </c>
      <c r="D678" s="4" t="s">
        <v>407</v>
      </c>
      <c r="E678" s="7"/>
      <c r="F678" s="7"/>
      <c r="G678" s="8"/>
      <c r="H678" s="9"/>
      <c r="I678" s="57"/>
      <c r="J678" s="10"/>
      <c r="K678" s="59" t="str">
        <f>IF(J678&gt;0,J678/1000,"")</f>
        <v/>
      </c>
      <c r="L678" s="10"/>
      <c r="M678" s="65" t="s">
        <v>54</v>
      </c>
      <c r="N678" s="65" t="s">
        <v>55</v>
      </c>
      <c r="O678" s="6" t="s">
        <v>408</v>
      </c>
      <c r="P678" s="7"/>
      <c r="Q678" s="7" t="s">
        <v>409</v>
      </c>
      <c r="R678" s="7"/>
      <c r="S678" s="7"/>
      <c r="T678" s="7"/>
      <c r="U678" s="7" t="s">
        <v>205</v>
      </c>
      <c r="V678" s="9">
        <v>0.375</v>
      </c>
      <c r="W678" s="13">
        <v>1</v>
      </c>
      <c r="X678" s="7" t="s">
        <v>1591</v>
      </c>
      <c r="Y678" s="1" t="s">
        <v>1294</v>
      </c>
      <c r="Z678" s="1" t="s">
        <v>412</v>
      </c>
      <c r="AA678" s="10" t="s">
        <v>1276</v>
      </c>
      <c r="AB678" s="7"/>
      <c r="AC678" s="14" t="s">
        <v>1870</v>
      </c>
      <c r="AD678" s="14" t="s">
        <v>1871</v>
      </c>
      <c r="AE678" s="7" t="s">
        <v>415</v>
      </c>
      <c r="AF678" s="7" t="s">
        <v>79</v>
      </c>
      <c r="AG678" s="7" t="s">
        <v>610</v>
      </c>
      <c r="AH678" s="7" t="s">
        <v>144</v>
      </c>
      <c r="AI678" s="7" t="s">
        <v>1872</v>
      </c>
      <c r="AJ678" s="7" t="s">
        <v>172</v>
      </c>
      <c r="AK678" s="10"/>
      <c r="AL678" s="7" t="s">
        <v>59</v>
      </c>
      <c r="AM678" s="7" t="s">
        <v>137</v>
      </c>
      <c r="AN678" s="10" t="s">
        <v>111</v>
      </c>
      <c r="AO678" s="7" t="s">
        <v>87</v>
      </c>
      <c r="AP678" s="7"/>
      <c r="AQ678" s="14"/>
      <c r="AR678" s="14"/>
      <c r="AT678" s="7"/>
      <c r="AU678" s="14"/>
      <c r="AV678" s="14"/>
      <c r="AW678" s="7"/>
      <c r="AX678" s="7"/>
    </row>
    <row r="679" spans="1:50" s="6" customFormat="1" ht="15" customHeight="1">
      <c r="A679" s="7" t="s">
        <v>203</v>
      </c>
      <c r="B679" s="5">
        <v>41855</v>
      </c>
      <c r="C679" s="7" t="s">
        <v>406</v>
      </c>
      <c r="D679" s="4" t="s">
        <v>407</v>
      </c>
      <c r="E679" s="7"/>
      <c r="F679" s="7"/>
      <c r="G679" s="8"/>
      <c r="H679" s="9"/>
      <c r="I679" s="57"/>
      <c r="J679" s="10"/>
      <c r="K679" s="59" t="str">
        <f>IF(J679&gt;0,J679/1000,"")</f>
        <v/>
      </c>
      <c r="L679" s="10"/>
      <c r="M679" s="65" t="s">
        <v>54</v>
      </c>
      <c r="N679" s="65" t="s">
        <v>55</v>
      </c>
      <c r="O679" s="6" t="s">
        <v>408</v>
      </c>
      <c r="P679" s="7"/>
      <c r="Q679" s="7" t="s">
        <v>409</v>
      </c>
      <c r="R679" s="7"/>
      <c r="S679" s="7"/>
      <c r="T679" s="7"/>
      <c r="U679" s="7" t="s">
        <v>205</v>
      </c>
      <c r="V679" s="9">
        <v>0.375</v>
      </c>
      <c r="W679" s="13">
        <v>1</v>
      </c>
      <c r="X679" s="7" t="s">
        <v>410</v>
      </c>
      <c r="Y679" s="1" t="s">
        <v>411</v>
      </c>
      <c r="Z679" s="1" t="s">
        <v>412</v>
      </c>
      <c r="AA679" s="10" t="s">
        <v>1276</v>
      </c>
      <c r="AB679" s="7"/>
      <c r="AC679" s="14" t="s">
        <v>1870</v>
      </c>
      <c r="AD679" s="14" t="s">
        <v>1871</v>
      </c>
      <c r="AE679" s="7" t="s">
        <v>415</v>
      </c>
      <c r="AF679" s="7" t="s">
        <v>90</v>
      </c>
      <c r="AG679" s="7" t="s">
        <v>610</v>
      </c>
      <c r="AH679" s="7" t="s">
        <v>144</v>
      </c>
      <c r="AI679" s="7" t="s">
        <v>1873</v>
      </c>
      <c r="AJ679" s="7" t="s">
        <v>172</v>
      </c>
      <c r="AK679" s="10"/>
      <c r="AL679" s="7" t="s">
        <v>59</v>
      </c>
      <c r="AM679" s="7" t="s">
        <v>137</v>
      </c>
      <c r="AN679" s="10" t="s">
        <v>111</v>
      </c>
      <c r="AO679" s="7" t="s">
        <v>87</v>
      </c>
      <c r="AP679" s="7"/>
      <c r="AQ679" s="14"/>
      <c r="AR679" s="14"/>
      <c r="AT679" s="7"/>
      <c r="AU679" s="14"/>
      <c r="AV679" s="14"/>
      <c r="AW679" s="7"/>
      <c r="AX679" s="7"/>
    </row>
    <row r="680" spans="1:50" s="6" customFormat="1" ht="15" customHeight="1">
      <c r="A680" s="7" t="s">
        <v>132</v>
      </c>
      <c r="B680" s="5">
        <v>41856</v>
      </c>
      <c r="C680" s="7" t="s">
        <v>51</v>
      </c>
      <c r="D680" s="1" t="s">
        <v>133</v>
      </c>
      <c r="E680" s="7"/>
      <c r="F680" s="7" t="s">
        <v>53</v>
      </c>
      <c r="G680" s="8">
        <v>0.47430555555555554</v>
      </c>
      <c r="H680" s="9">
        <v>0.47986111111111113</v>
      </c>
      <c r="I680" s="57">
        <f t="shared" ref="I680:I711" si="58">IF((H680-G680)*24*60&lt;0,"",(H680-G680)*24*60)</f>
        <v>8.0000000000000515</v>
      </c>
      <c r="J680" s="10"/>
      <c r="K680" s="58" t="str">
        <f t="shared" ref="K680:K711" si="59">IF(J680&gt;0,J680/10000,"")</f>
        <v/>
      </c>
      <c r="L680" s="10">
        <v>240</v>
      </c>
      <c r="M680" s="65" t="s">
        <v>54</v>
      </c>
      <c r="N680" s="65" t="s">
        <v>55</v>
      </c>
      <c r="O680" s="7" t="s">
        <v>189</v>
      </c>
      <c r="P680" s="7" t="s">
        <v>189</v>
      </c>
      <c r="Q680" s="7"/>
      <c r="R680" s="7"/>
      <c r="S680" s="7"/>
      <c r="T680" s="7"/>
      <c r="U680" s="7" t="s">
        <v>261</v>
      </c>
      <c r="V680" s="9"/>
      <c r="W680" s="13">
        <v>0</v>
      </c>
      <c r="X680" s="7"/>
      <c r="Y680" s="7"/>
      <c r="Z680" s="7"/>
      <c r="AA680" s="10"/>
      <c r="AB680" s="7"/>
      <c r="AC680" s="14"/>
      <c r="AD680" s="14"/>
      <c r="AE680" s="7"/>
      <c r="AF680" s="7"/>
      <c r="AG680" s="7"/>
      <c r="AH680" s="7"/>
      <c r="AI680" s="7"/>
      <c r="AJ680" s="7" t="s">
        <v>172</v>
      </c>
      <c r="AK680" s="10" t="s">
        <v>149</v>
      </c>
      <c r="AL680" s="7" t="s">
        <v>59</v>
      </c>
      <c r="AM680" s="7" t="s">
        <v>59</v>
      </c>
      <c r="AN680" s="10" t="s">
        <v>135</v>
      </c>
      <c r="AO680" s="7" t="s">
        <v>79</v>
      </c>
      <c r="AP680" s="7"/>
      <c r="AQ680" s="14" t="s">
        <v>1874</v>
      </c>
      <c r="AR680" s="14" t="s">
        <v>961</v>
      </c>
      <c r="AT680" s="7"/>
      <c r="AU680" s="14" t="s">
        <v>441</v>
      </c>
      <c r="AV680" s="14" t="s">
        <v>194</v>
      </c>
      <c r="AW680" s="7"/>
      <c r="AX680" s="7"/>
    </row>
    <row r="681" spans="1:50" s="6" customFormat="1" ht="15" customHeight="1">
      <c r="A681" s="7" t="s">
        <v>132</v>
      </c>
      <c r="B681" s="5">
        <v>41856</v>
      </c>
      <c r="C681" s="7" t="s">
        <v>51</v>
      </c>
      <c r="D681" s="1" t="s">
        <v>133</v>
      </c>
      <c r="E681" s="7"/>
      <c r="F681" s="7" t="s">
        <v>53</v>
      </c>
      <c r="G681" s="8">
        <v>0.48125000000000001</v>
      </c>
      <c r="H681" s="9">
        <v>0.48749999999999999</v>
      </c>
      <c r="I681" s="57">
        <f t="shared" si="58"/>
        <v>8.999999999999968</v>
      </c>
      <c r="J681" s="10"/>
      <c r="K681" s="58" t="str">
        <f t="shared" si="59"/>
        <v/>
      </c>
      <c r="L681" s="10">
        <v>198</v>
      </c>
      <c r="M681" s="65" t="s">
        <v>54</v>
      </c>
      <c r="N681" s="65" t="s">
        <v>55</v>
      </c>
      <c r="O681" s="7" t="s">
        <v>196</v>
      </c>
      <c r="P681" s="7" t="s">
        <v>196</v>
      </c>
      <c r="Q681" s="7"/>
      <c r="R681" s="7"/>
      <c r="S681" s="7"/>
      <c r="T681" s="7"/>
      <c r="U681" s="7" t="s">
        <v>399</v>
      </c>
      <c r="V681" s="9"/>
      <c r="W681" s="13">
        <v>0</v>
      </c>
      <c r="X681" s="7"/>
      <c r="Y681" s="7"/>
      <c r="Z681" s="7"/>
      <c r="AA681" s="10"/>
      <c r="AB681" s="7"/>
      <c r="AC681" s="14"/>
      <c r="AD681" s="14"/>
      <c r="AE681" s="7"/>
      <c r="AF681" s="7"/>
      <c r="AG681" s="7"/>
      <c r="AH681" s="7"/>
      <c r="AI681" s="7"/>
      <c r="AJ681" s="7" t="s">
        <v>172</v>
      </c>
      <c r="AK681" s="10" t="s">
        <v>149</v>
      </c>
      <c r="AL681" s="7" t="s">
        <v>59</v>
      </c>
      <c r="AM681" s="7" t="s">
        <v>59</v>
      </c>
      <c r="AN681" s="10" t="s">
        <v>135</v>
      </c>
      <c r="AO681" s="7" t="s">
        <v>79</v>
      </c>
      <c r="AP681" s="7"/>
      <c r="AQ681" s="14" t="s">
        <v>1875</v>
      </c>
      <c r="AR681" s="14" t="s">
        <v>1876</v>
      </c>
      <c r="AT681" s="7"/>
      <c r="AU681" s="14" t="s">
        <v>1875</v>
      </c>
      <c r="AV681" s="14" t="s">
        <v>1876</v>
      </c>
      <c r="AW681" s="7"/>
      <c r="AX681" s="7"/>
    </row>
    <row r="682" spans="1:50" s="6" customFormat="1" ht="15" customHeight="1">
      <c r="A682" s="7" t="s">
        <v>132</v>
      </c>
      <c r="B682" s="5">
        <v>41856</v>
      </c>
      <c r="C682" s="7" t="s">
        <v>51</v>
      </c>
      <c r="D682" s="1" t="s">
        <v>133</v>
      </c>
      <c r="E682" s="7"/>
      <c r="F682" s="7" t="s">
        <v>383</v>
      </c>
      <c r="G682" s="8">
        <v>0.49722222222222223</v>
      </c>
      <c r="H682" s="9">
        <v>0.50555555555555554</v>
      </c>
      <c r="I682" s="57">
        <f t="shared" si="58"/>
        <v>11.999999999999957</v>
      </c>
      <c r="J682" s="10"/>
      <c r="K682" s="58" t="str">
        <f t="shared" si="59"/>
        <v/>
      </c>
      <c r="L682" s="10">
        <v>732</v>
      </c>
      <c r="M682" s="65" t="s">
        <v>54</v>
      </c>
      <c r="N682" s="65" t="s">
        <v>55</v>
      </c>
      <c r="O682" s="7" t="s">
        <v>300</v>
      </c>
      <c r="P682" s="7" t="s">
        <v>300</v>
      </c>
      <c r="Q682" s="7"/>
      <c r="R682" s="7"/>
      <c r="S682" s="7"/>
      <c r="T682" s="7"/>
      <c r="U682" s="7" t="s">
        <v>429</v>
      </c>
      <c r="V682" s="9"/>
      <c r="W682" s="13">
        <v>0</v>
      </c>
      <c r="X682" s="7"/>
      <c r="Y682" s="7"/>
      <c r="Z682" s="7"/>
      <c r="AA682" s="10"/>
      <c r="AB682" s="7"/>
      <c r="AC682" s="14"/>
      <c r="AD682" s="14"/>
      <c r="AE682" s="7"/>
      <c r="AF682" s="7"/>
      <c r="AG682" s="7"/>
      <c r="AH682" s="7"/>
      <c r="AI682" s="7"/>
      <c r="AJ682" s="7" t="s">
        <v>172</v>
      </c>
      <c r="AK682" s="10" t="s">
        <v>149</v>
      </c>
      <c r="AL682" s="7" t="s">
        <v>59</v>
      </c>
      <c r="AM682" s="7" t="s">
        <v>59</v>
      </c>
      <c r="AN682" s="10" t="s">
        <v>135</v>
      </c>
      <c r="AO682" s="7" t="s">
        <v>79</v>
      </c>
      <c r="AP682" s="7"/>
      <c r="AQ682" s="14" t="s">
        <v>1877</v>
      </c>
      <c r="AR682" s="14" t="s">
        <v>304</v>
      </c>
      <c r="AT682" s="7"/>
      <c r="AU682" s="14" t="s">
        <v>1877</v>
      </c>
      <c r="AV682" s="14" t="s">
        <v>304</v>
      </c>
      <c r="AW682" s="7"/>
      <c r="AX682" s="7"/>
    </row>
    <row r="683" spans="1:50" s="6" customFormat="1" ht="15" customHeight="1">
      <c r="A683" s="7" t="s">
        <v>382</v>
      </c>
      <c r="B683" s="5">
        <v>41856</v>
      </c>
      <c r="C683" s="7" t="s">
        <v>51</v>
      </c>
      <c r="D683" s="1" t="s">
        <v>133</v>
      </c>
      <c r="E683" s="7"/>
      <c r="F683" s="7" t="s">
        <v>383</v>
      </c>
      <c r="G683" s="8">
        <v>0.54652777777777783</v>
      </c>
      <c r="H683" s="9">
        <v>0.5708333333333333</v>
      </c>
      <c r="I683" s="57">
        <f t="shared" si="58"/>
        <v>34.999999999999872</v>
      </c>
      <c r="J683" s="10"/>
      <c r="K683" s="58" t="str">
        <f t="shared" si="59"/>
        <v/>
      </c>
      <c r="L683" s="10">
        <v>8300</v>
      </c>
      <c r="M683" s="65" t="s">
        <v>54</v>
      </c>
      <c r="N683" s="65" t="s">
        <v>55</v>
      </c>
      <c r="O683" s="7" t="s">
        <v>588</v>
      </c>
      <c r="P683" s="7"/>
      <c r="Q683" s="7"/>
      <c r="R683" s="7" t="s">
        <v>588</v>
      </c>
      <c r="S683" s="7"/>
      <c r="T683" s="7"/>
      <c r="U683" s="7" t="s">
        <v>399</v>
      </c>
      <c r="V683" s="9"/>
      <c r="W683" s="13">
        <v>0</v>
      </c>
      <c r="X683" s="7"/>
      <c r="Y683" s="7"/>
      <c r="Z683" s="7"/>
      <c r="AA683" s="10"/>
      <c r="AB683" s="7"/>
      <c r="AC683" s="14"/>
      <c r="AD683" s="14"/>
      <c r="AE683" s="7"/>
      <c r="AF683" s="7"/>
      <c r="AG683" s="7"/>
      <c r="AH683" s="7"/>
      <c r="AI683" s="7"/>
      <c r="AJ683" s="7" t="s">
        <v>58</v>
      </c>
      <c r="AK683" s="10" t="s">
        <v>136</v>
      </c>
      <c r="AL683" s="7" t="s">
        <v>59</v>
      </c>
      <c r="AM683" s="7" t="s">
        <v>59</v>
      </c>
      <c r="AN683" s="10" t="s">
        <v>135</v>
      </c>
      <c r="AO683" s="7" t="s">
        <v>87</v>
      </c>
      <c r="AP683" s="7"/>
      <c r="AQ683" s="14" t="s">
        <v>1878</v>
      </c>
      <c r="AR683" s="14" t="s">
        <v>1879</v>
      </c>
      <c r="AS683" s="6" t="s">
        <v>591</v>
      </c>
      <c r="AT683" s="7"/>
      <c r="AU683" s="14" t="s">
        <v>1880</v>
      </c>
      <c r="AV683" s="14" t="s">
        <v>1325</v>
      </c>
      <c r="AW683" s="7" t="s">
        <v>144</v>
      </c>
      <c r="AX683" s="7" t="s">
        <v>1881</v>
      </c>
    </row>
    <row r="684" spans="1:50" s="6" customFormat="1" ht="15" customHeight="1">
      <c r="A684" s="17" t="s">
        <v>50</v>
      </c>
      <c r="B684" s="5">
        <v>41856</v>
      </c>
      <c r="C684" s="6" t="s">
        <v>51</v>
      </c>
      <c r="D684" s="4" t="s">
        <v>133</v>
      </c>
      <c r="F684" s="6" t="s">
        <v>383</v>
      </c>
      <c r="G684" s="8">
        <v>0.54861111111111105</v>
      </c>
      <c r="H684" s="9">
        <v>0.5625</v>
      </c>
      <c r="I684" s="57">
        <f t="shared" si="58"/>
        <v>20.000000000000089</v>
      </c>
      <c r="J684" s="10"/>
      <c r="K684" s="58" t="str">
        <f t="shared" si="59"/>
        <v/>
      </c>
      <c r="L684" s="10"/>
      <c r="M684" s="65" t="s">
        <v>54</v>
      </c>
      <c r="N684" s="65" t="s">
        <v>55</v>
      </c>
      <c r="O684" s="6" t="s">
        <v>80</v>
      </c>
      <c r="S684" s="6" t="s">
        <v>81</v>
      </c>
      <c r="U684" s="12" t="s">
        <v>65</v>
      </c>
      <c r="V684" s="9">
        <v>0.55972222222222223</v>
      </c>
      <c r="W684" s="13">
        <v>1</v>
      </c>
      <c r="X684" s="6" t="s">
        <v>484</v>
      </c>
      <c r="Y684" s="1" t="s">
        <v>485</v>
      </c>
      <c r="Z684" s="1" t="s">
        <v>412</v>
      </c>
      <c r="AA684" s="10">
        <v>20</v>
      </c>
      <c r="AC684" s="14">
        <v>470772</v>
      </c>
      <c r="AD684" s="14">
        <v>6316470</v>
      </c>
      <c r="AE684" s="6" t="s">
        <v>416</v>
      </c>
      <c r="AF684" s="15" t="s">
        <v>90</v>
      </c>
      <c r="AG684" s="6" t="s">
        <v>416</v>
      </c>
      <c r="AH684" s="6" t="s">
        <v>144</v>
      </c>
      <c r="AI684" s="6" t="s">
        <v>1882</v>
      </c>
      <c r="AJ684" s="17" t="s">
        <v>123</v>
      </c>
      <c r="AK684" s="10">
        <v>500</v>
      </c>
      <c r="AL684" s="17" t="s">
        <v>59</v>
      </c>
      <c r="AM684" s="12">
        <v>1</v>
      </c>
      <c r="AN684" s="10" t="s">
        <v>71</v>
      </c>
      <c r="AO684" s="15" t="s">
        <v>79</v>
      </c>
      <c r="AQ684" s="14">
        <v>470525</v>
      </c>
      <c r="AR684" s="14">
        <v>6315873</v>
      </c>
      <c r="AS684" s="6" t="s">
        <v>1883</v>
      </c>
      <c r="AT684" s="6" t="s">
        <v>1884</v>
      </c>
      <c r="AU684" s="14">
        <v>470754</v>
      </c>
      <c r="AV684" s="14">
        <v>6316478</v>
      </c>
    </row>
    <row r="685" spans="1:50" s="6" customFormat="1" ht="15" customHeight="1">
      <c r="A685" s="7" t="s">
        <v>382</v>
      </c>
      <c r="B685" s="5">
        <v>41856</v>
      </c>
      <c r="C685" s="7" t="s">
        <v>51</v>
      </c>
      <c r="D685" s="1" t="s">
        <v>133</v>
      </c>
      <c r="E685" s="7"/>
      <c r="F685" s="7" t="s">
        <v>383</v>
      </c>
      <c r="G685" s="8">
        <v>0.5625</v>
      </c>
      <c r="H685" s="9">
        <v>0.59930555555555554</v>
      </c>
      <c r="I685" s="57">
        <f t="shared" si="58"/>
        <v>52.999999999999972</v>
      </c>
      <c r="J685" s="10"/>
      <c r="K685" s="58" t="str">
        <f t="shared" si="59"/>
        <v/>
      </c>
      <c r="L685" s="10">
        <v>7700</v>
      </c>
      <c r="M685" s="65" t="s">
        <v>54</v>
      </c>
      <c r="N685" s="65" t="s">
        <v>55</v>
      </c>
      <c r="O685" s="7" t="s">
        <v>384</v>
      </c>
      <c r="P685" s="7"/>
      <c r="Q685" s="7"/>
      <c r="R685" s="7" t="s">
        <v>384</v>
      </c>
      <c r="S685" s="7"/>
      <c r="T685" s="7"/>
      <c r="U685" s="7" t="s">
        <v>429</v>
      </c>
      <c r="V685" s="9"/>
      <c r="W685" s="13">
        <v>0</v>
      </c>
      <c r="X685" s="7"/>
      <c r="Y685" s="7"/>
      <c r="Z685" s="7"/>
      <c r="AA685" s="10"/>
      <c r="AB685" s="7"/>
      <c r="AC685" s="14"/>
      <c r="AD685" s="14"/>
      <c r="AE685" s="7"/>
      <c r="AF685" s="7"/>
      <c r="AG685" s="7"/>
      <c r="AH685" s="7"/>
      <c r="AI685" s="7"/>
      <c r="AJ685" s="7" t="s">
        <v>172</v>
      </c>
      <c r="AK685" s="14">
        <v>100</v>
      </c>
      <c r="AL685" s="7" t="s">
        <v>59</v>
      </c>
      <c r="AM685" s="7" t="s">
        <v>59</v>
      </c>
      <c r="AN685" s="10" t="s">
        <v>135</v>
      </c>
      <c r="AO685" s="7" t="s">
        <v>79</v>
      </c>
      <c r="AP685" s="7"/>
      <c r="AQ685" s="14" t="s">
        <v>1885</v>
      </c>
      <c r="AR685" s="14" t="s">
        <v>1886</v>
      </c>
      <c r="AS685" s="6" t="s">
        <v>385</v>
      </c>
      <c r="AT685" s="7"/>
      <c r="AU685" s="14" t="s">
        <v>1887</v>
      </c>
      <c r="AV685" s="14" t="s">
        <v>1888</v>
      </c>
      <c r="AW685" s="7" t="s">
        <v>144</v>
      </c>
      <c r="AX685" s="7" t="s">
        <v>1889</v>
      </c>
    </row>
    <row r="686" spans="1:50" s="6" customFormat="1" ht="15" customHeight="1">
      <c r="A686" s="1" t="s">
        <v>443</v>
      </c>
      <c r="B686" s="5">
        <v>41856</v>
      </c>
      <c r="C686" s="6" t="s">
        <v>51</v>
      </c>
      <c r="D686" s="1" t="s">
        <v>133</v>
      </c>
      <c r="E686" s="1"/>
      <c r="F686" s="1" t="s">
        <v>213</v>
      </c>
      <c r="G686" s="9">
        <v>0.57638888888888895</v>
      </c>
      <c r="H686" s="28" t="s">
        <v>1890</v>
      </c>
      <c r="I686" s="57">
        <f t="shared" si="58"/>
        <v>9.9999999999999645</v>
      </c>
      <c r="J686" s="29">
        <v>58000</v>
      </c>
      <c r="K686" s="58">
        <f t="shared" si="59"/>
        <v>5.8</v>
      </c>
      <c r="L686" s="29"/>
      <c r="M686" s="65" t="s">
        <v>54</v>
      </c>
      <c r="N686" s="65" t="s">
        <v>55</v>
      </c>
      <c r="O686" s="3" t="s">
        <v>472</v>
      </c>
      <c r="P686" s="1"/>
      <c r="Q686" s="1"/>
      <c r="R686" s="1"/>
      <c r="S686" s="1"/>
      <c r="T686" s="3" t="s">
        <v>473</v>
      </c>
      <c r="U686" s="1" t="s">
        <v>87</v>
      </c>
      <c r="V686" s="28"/>
      <c r="W686" s="13">
        <v>0</v>
      </c>
      <c r="X686" s="1"/>
      <c r="Y686" s="1"/>
      <c r="Z686" s="1"/>
      <c r="AA686" s="29"/>
      <c r="AB686" s="1"/>
      <c r="AC686" s="30"/>
      <c r="AD686" s="30"/>
      <c r="AE686" s="1"/>
      <c r="AF686" s="37"/>
      <c r="AG686" s="1"/>
      <c r="AH686" s="1"/>
      <c r="AI686" s="1"/>
      <c r="AJ686" s="1" t="s">
        <v>123</v>
      </c>
      <c r="AK686" s="29" t="s">
        <v>447</v>
      </c>
      <c r="AL686" s="1" t="s">
        <v>59</v>
      </c>
      <c r="AM686" s="1" t="s">
        <v>137</v>
      </c>
      <c r="AN686" s="29" t="s">
        <v>78</v>
      </c>
      <c r="AO686" s="37" t="s">
        <v>138</v>
      </c>
      <c r="AP686" s="1"/>
      <c r="AQ686" s="30">
        <v>461605</v>
      </c>
      <c r="AR686" s="30">
        <v>6322120</v>
      </c>
      <c r="AS686" s="1" t="s">
        <v>1891</v>
      </c>
      <c r="AT686" s="1"/>
      <c r="AU686" s="30">
        <v>461994</v>
      </c>
      <c r="AV686" s="30">
        <v>6321864</v>
      </c>
      <c r="AW686" s="1"/>
      <c r="AX686" s="1"/>
    </row>
    <row r="687" spans="1:50" s="6" customFormat="1" ht="15" customHeight="1">
      <c r="A687" s="1" t="s">
        <v>443</v>
      </c>
      <c r="B687" s="5">
        <v>41856</v>
      </c>
      <c r="C687" s="6" t="s">
        <v>51</v>
      </c>
      <c r="D687" s="7" t="s">
        <v>52</v>
      </c>
      <c r="E687" s="1" t="s">
        <v>616</v>
      </c>
      <c r="F687" s="1" t="s">
        <v>213</v>
      </c>
      <c r="G687" s="9">
        <v>0.59027777777777779</v>
      </c>
      <c r="H687" s="28" t="s">
        <v>658</v>
      </c>
      <c r="I687" s="57">
        <f t="shared" si="58"/>
        <v>19.999999999999929</v>
      </c>
      <c r="J687" s="10">
        <v>23440</v>
      </c>
      <c r="K687" s="58">
        <f t="shared" si="59"/>
        <v>2.3439999999999999</v>
      </c>
      <c r="L687" s="29"/>
      <c r="M687" s="65" t="s">
        <v>54</v>
      </c>
      <c r="N687" s="65" t="s">
        <v>55</v>
      </c>
      <c r="O687" s="3" t="s">
        <v>347</v>
      </c>
      <c r="P687" s="1"/>
      <c r="Q687" s="1"/>
      <c r="R687" s="1"/>
      <c r="S687" s="1"/>
      <c r="T687" s="3" t="s">
        <v>476</v>
      </c>
      <c r="U687" s="1" t="s">
        <v>65</v>
      </c>
      <c r="V687" s="28"/>
      <c r="W687" s="13">
        <v>0</v>
      </c>
      <c r="X687" s="1"/>
      <c r="Y687" s="1"/>
      <c r="Z687" s="1"/>
      <c r="AA687" s="29"/>
      <c r="AB687" s="1"/>
      <c r="AC687" s="30"/>
      <c r="AD687" s="30"/>
      <c r="AE687" s="1"/>
      <c r="AF687" s="37"/>
      <c r="AG687" s="1"/>
      <c r="AH687" s="1"/>
      <c r="AI687" s="1"/>
      <c r="AJ687" s="1" t="s">
        <v>123</v>
      </c>
      <c r="AK687" s="29" t="s">
        <v>447</v>
      </c>
      <c r="AL687" s="1" t="s">
        <v>59</v>
      </c>
      <c r="AM687" s="1" t="s">
        <v>137</v>
      </c>
      <c r="AN687" s="29" t="s">
        <v>78</v>
      </c>
      <c r="AO687" s="37" t="s">
        <v>138</v>
      </c>
      <c r="AP687" s="1"/>
      <c r="AQ687" s="30">
        <v>461673</v>
      </c>
      <c r="AR687" s="30">
        <v>6322143</v>
      </c>
      <c r="AS687" s="1" t="s">
        <v>656</v>
      </c>
      <c r="AT687" s="1"/>
      <c r="AU687" s="30">
        <v>461556</v>
      </c>
      <c r="AV687" s="30">
        <v>6322649</v>
      </c>
      <c r="AW687" s="1"/>
      <c r="AX687" s="1"/>
    </row>
    <row r="688" spans="1:50" s="6" customFormat="1" ht="15" customHeight="1">
      <c r="A688" s="7" t="s">
        <v>382</v>
      </c>
      <c r="B688" s="5">
        <v>41856</v>
      </c>
      <c r="C688" s="7" t="s">
        <v>51</v>
      </c>
      <c r="D688" s="7" t="s">
        <v>52</v>
      </c>
      <c r="E688" s="7" t="s">
        <v>1020</v>
      </c>
      <c r="F688" s="7" t="s">
        <v>383</v>
      </c>
      <c r="G688" s="8">
        <v>0.58958333333333335</v>
      </c>
      <c r="H688" s="9">
        <v>0.59722222222222221</v>
      </c>
      <c r="I688" s="57">
        <f t="shared" si="58"/>
        <v>10.999999999999961</v>
      </c>
      <c r="J688" s="10"/>
      <c r="K688" s="58" t="str">
        <f t="shared" si="59"/>
        <v/>
      </c>
      <c r="L688" s="10">
        <v>1800</v>
      </c>
      <c r="M688" s="65" t="s">
        <v>54</v>
      </c>
      <c r="N688" s="65" t="s">
        <v>55</v>
      </c>
      <c r="O688" s="7" t="s">
        <v>588</v>
      </c>
      <c r="P688" s="7"/>
      <c r="Q688" s="7"/>
      <c r="R688" s="7" t="s">
        <v>588</v>
      </c>
      <c r="S688" s="7"/>
      <c r="T688" s="7"/>
      <c r="U688" s="7" t="s">
        <v>399</v>
      </c>
      <c r="V688" s="9"/>
      <c r="W688" s="13">
        <v>0</v>
      </c>
      <c r="X688" s="7"/>
      <c r="Y688" s="7"/>
      <c r="Z688" s="7"/>
      <c r="AA688" s="10"/>
      <c r="AB688" s="7"/>
      <c r="AC688" s="14"/>
      <c r="AD688" s="14"/>
      <c r="AE688" s="7"/>
      <c r="AF688" s="7"/>
      <c r="AG688" s="7"/>
      <c r="AH688" s="7"/>
      <c r="AI688" s="7"/>
      <c r="AJ688" s="7" t="s">
        <v>58</v>
      </c>
      <c r="AK688" s="10" t="s">
        <v>136</v>
      </c>
      <c r="AL688" s="7" t="s">
        <v>59</v>
      </c>
      <c r="AM688" s="7" t="s">
        <v>59</v>
      </c>
      <c r="AN688" s="10" t="s">
        <v>135</v>
      </c>
      <c r="AO688" s="7" t="s">
        <v>87</v>
      </c>
      <c r="AP688" s="7"/>
      <c r="AQ688" s="14" t="s">
        <v>1878</v>
      </c>
      <c r="AR688" s="14" t="s">
        <v>1879</v>
      </c>
      <c r="AS688" s="6" t="s">
        <v>591</v>
      </c>
      <c r="AT688" s="7"/>
      <c r="AU688" s="14" t="s">
        <v>1892</v>
      </c>
      <c r="AV688" s="14" t="s">
        <v>1879</v>
      </c>
      <c r="AW688" s="7" t="s">
        <v>144</v>
      </c>
      <c r="AX688" s="7" t="s">
        <v>1893</v>
      </c>
    </row>
    <row r="689" spans="1:50" s="6" customFormat="1" ht="15" customHeight="1">
      <c r="A689" s="17" t="s">
        <v>50</v>
      </c>
      <c r="B689" s="5">
        <v>41856</v>
      </c>
      <c r="C689" s="6" t="s">
        <v>51</v>
      </c>
      <c r="D689" s="4" t="s">
        <v>133</v>
      </c>
      <c r="F689" s="24" t="s">
        <v>53</v>
      </c>
      <c r="G689" s="8">
        <v>0.60069444444444442</v>
      </c>
      <c r="H689" s="9">
        <v>0.6166666666666667</v>
      </c>
      <c r="I689" s="57">
        <f t="shared" si="58"/>
        <v>23.000000000000078</v>
      </c>
      <c r="J689" s="10"/>
      <c r="K689" s="58" t="str">
        <f t="shared" si="59"/>
        <v/>
      </c>
      <c r="L689" s="10"/>
      <c r="M689" s="65" t="s">
        <v>54</v>
      </c>
      <c r="N689" s="65" t="s">
        <v>55</v>
      </c>
      <c r="O689" s="6" t="s">
        <v>88</v>
      </c>
      <c r="S689" s="6" t="s">
        <v>89</v>
      </c>
      <c r="U689" s="12" t="s">
        <v>65</v>
      </c>
      <c r="V689" s="9"/>
      <c r="W689" s="13">
        <v>0</v>
      </c>
      <c r="AA689" s="10"/>
      <c r="AC689" s="14"/>
      <c r="AD689" s="14"/>
      <c r="AF689" s="15"/>
      <c r="AJ689" s="17" t="s">
        <v>123</v>
      </c>
      <c r="AK689" s="10">
        <v>500</v>
      </c>
      <c r="AL689" s="17" t="s">
        <v>59</v>
      </c>
      <c r="AM689" s="12">
        <v>1</v>
      </c>
      <c r="AN689" s="10" t="s">
        <v>71</v>
      </c>
      <c r="AO689" s="15" t="s">
        <v>79</v>
      </c>
      <c r="AQ689" s="14">
        <v>474510</v>
      </c>
      <c r="AR689" s="14">
        <v>6317390</v>
      </c>
      <c r="AS689" s="6" t="s">
        <v>1414</v>
      </c>
      <c r="AT689" s="6" t="s">
        <v>975</v>
      </c>
      <c r="AU689" s="14">
        <v>473924</v>
      </c>
      <c r="AV689" s="14">
        <v>6316947</v>
      </c>
    </row>
    <row r="690" spans="1:50" s="6" customFormat="1" ht="15" customHeight="1">
      <c r="A690" s="7" t="s">
        <v>382</v>
      </c>
      <c r="B690" s="5">
        <v>41856</v>
      </c>
      <c r="C690" s="7" t="s">
        <v>51</v>
      </c>
      <c r="D690" s="7" t="s">
        <v>52</v>
      </c>
      <c r="E690" s="7" t="s">
        <v>782</v>
      </c>
      <c r="F690" s="7" t="s">
        <v>383</v>
      </c>
      <c r="G690" s="8">
        <v>0.60347222222222219</v>
      </c>
      <c r="H690" s="9">
        <v>0.60972222222222217</v>
      </c>
      <c r="I690" s="57">
        <f t="shared" si="58"/>
        <v>8.999999999999968</v>
      </c>
      <c r="J690" s="10"/>
      <c r="K690" s="58" t="str">
        <f t="shared" si="59"/>
        <v/>
      </c>
      <c r="L690" s="10">
        <v>2200</v>
      </c>
      <c r="M690" s="65" t="s">
        <v>54</v>
      </c>
      <c r="N690" s="65" t="s">
        <v>55</v>
      </c>
      <c r="O690" s="7" t="s">
        <v>384</v>
      </c>
      <c r="P690" s="7"/>
      <c r="Q690" s="7"/>
      <c r="R690" s="7" t="s">
        <v>384</v>
      </c>
      <c r="S690" s="7"/>
      <c r="T690" s="7"/>
      <c r="U690" s="7" t="s">
        <v>429</v>
      </c>
      <c r="V690" s="9"/>
      <c r="W690" s="13">
        <v>0</v>
      </c>
      <c r="X690" s="7"/>
      <c r="Y690" s="7"/>
      <c r="Z690" s="7"/>
      <c r="AA690" s="10"/>
      <c r="AB690" s="7"/>
      <c r="AC690" s="14"/>
      <c r="AD690" s="14"/>
      <c r="AE690" s="7"/>
      <c r="AF690" s="7"/>
      <c r="AG690" s="7"/>
      <c r="AH690" s="7"/>
      <c r="AI690" s="7"/>
      <c r="AJ690" s="7" t="s">
        <v>172</v>
      </c>
      <c r="AK690" s="14">
        <v>20</v>
      </c>
      <c r="AL690" s="7" t="s">
        <v>59</v>
      </c>
      <c r="AM690" s="7" t="s">
        <v>59</v>
      </c>
      <c r="AN690" s="10" t="s">
        <v>135</v>
      </c>
      <c r="AO690" s="7" t="s">
        <v>90</v>
      </c>
      <c r="AP690" s="7"/>
      <c r="AQ690" s="14" t="s">
        <v>1894</v>
      </c>
      <c r="AR690" s="14" t="s">
        <v>1895</v>
      </c>
      <c r="AS690" s="6" t="s">
        <v>1896</v>
      </c>
      <c r="AT690" s="7"/>
      <c r="AU690" s="14" t="s">
        <v>1290</v>
      </c>
      <c r="AV690" s="14" t="s">
        <v>1897</v>
      </c>
      <c r="AW690" s="7" t="s">
        <v>144</v>
      </c>
      <c r="AX690" s="7" t="s">
        <v>1898</v>
      </c>
    </row>
    <row r="691" spans="1:50" s="6" customFormat="1" ht="15" customHeight="1">
      <c r="A691" s="7" t="s">
        <v>203</v>
      </c>
      <c r="B691" s="5">
        <v>41856</v>
      </c>
      <c r="C691" s="7" t="s">
        <v>51</v>
      </c>
      <c r="D691" s="1" t="s">
        <v>133</v>
      </c>
      <c r="E691" s="7"/>
      <c r="F691" s="7" t="s">
        <v>213</v>
      </c>
      <c r="G691" s="8">
        <v>0.61944444444444446</v>
      </c>
      <c r="H691" s="9">
        <v>0.62222222222222223</v>
      </c>
      <c r="I691" s="57">
        <f t="shared" si="58"/>
        <v>3.9999999999999858</v>
      </c>
      <c r="J691" s="10"/>
      <c r="K691" s="58" t="str">
        <f t="shared" si="59"/>
        <v/>
      </c>
      <c r="L691" s="10">
        <v>162</v>
      </c>
      <c r="M691" s="65" t="s">
        <v>54</v>
      </c>
      <c r="N691" s="65" t="s">
        <v>55</v>
      </c>
      <c r="O691" s="7" t="s">
        <v>260</v>
      </c>
      <c r="P691" s="7"/>
      <c r="Q691" s="7" t="s">
        <v>260</v>
      </c>
      <c r="R691" s="7"/>
      <c r="S691" s="7"/>
      <c r="T691" s="7"/>
      <c r="U691" s="7" t="s">
        <v>387</v>
      </c>
      <c r="V691" s="9"/>
      <c r="W691" s="13">
        <v>0</v>
      </c>
      <c r="X691" s="7"/>
      <c r="Y691" s="7"/>
      <c r="Z691" s="7"/>
      <c r="AA691" s="10"/>
      <c r="AB691" s="7"/>
      <c r="AC691" s="14"/>
      <c r="AD691" s="14"/>
      <c r="AE691" s="7"/>
      <c r="AF691" s="7"/>
      <c r="AG691" s="7"/>
      <c r="AH691" s="7"/>
      <c r="AI691" s="7"/>
      <c r="AJ691" s="7" t="s">
        <v>58</v>
      </c>
      <c r="AK691" s="10" t="s">
        <v>149</v>
      </c>
      <c r="AL691" s="7" t="s">
        <v>59</v>
      </c>
      <c r="AM691" s="7" t="s">
        <v>137</v>
      </c>
      <c r="AN691" s="10" t="s">
        <v>111</v>
      </c>
      <c r="AO691" s="7" t="s">
        <v>138</v>
      </c>
      <c r="AP691" s="7"/>
      <c r="AQ691" s="14" t="s">
        <v>1899</v>
      </c>
      <c r="AR691" s="14" t="s">
        <v>1606</v>
      </c>
      <c r="AS691" s="6" t="s">
        <v>1900</v>
      </c>
      <c r="AT691" s="7"/>
      <c r="AU691" s="14" t="s">
        <v>1901</v>
      </c>
      <c r="AV691" s="14" t="s">
        <v>1178</v>
      </c>
      <c r="AW691" s="7" t="s">
        <v>144</v>
      </c>
      <c r="AX691" s="7" t="s">
        <v>1902</v>
      </c>
    </row>
    <row r="692" spans="1:50" s="6" customFormat="1" ht="15" customHeight="1">
      <c r="A692" s="1" t="s">
        <v>443</v>
      </c>
      <c r="B692" s="5">
        <v>41856</v>
      </c>
      <c r="C692" s="6" t="s">
        <v>51</v>
      </c>
      <c r="D692" s="1" t="s">
        <v>133</v>
      </c>
      <c r="E692" s="1"/>
      <c r="F692" s="1" t="s">
        <v>383</v>
      </c>
      <c r="G692" s="9">
        <v>0.63958333333333328</v>
      </c>
      <c r="H692" s="28" t="s">
        <v>1903</v>
      </c>
      <c r="I692" s="57">
        <f t="shared" si="58"/>
        <v>57.000000000000114</v>
      </c>
      <c r="J692" s="29"/>
      <c r="K692" s="58" t="str">
        <f t="shared" si="59"/>
        <v/>
      </c>
      <c r="L692" s="29">
        <v>32754</v>
      </c>
      <c r="M692" s="65" t="s">
        <v>54</v>
      </c>
      <c r="N692" s="65" t="s">
        <v>55</v>
      </c>
      <c r="O692" s="3" t="s">
        <v>468</v>
      </c>
      <c r="P692" s="1"/>
      <c r="Q692" s="1"/>
      <c r="R692" s="1"/>
      <c r="S692" s="1"/>
      <c r="T692" s="3" t="s">
        <v>469</v>
      </c>
      <c r="U692" s="1" t="s">
        <v>65</v>
      </c>
      <c r="V692" s="28"/>
      <c r="W692" s="13">
        <v>0</v>
      </c>
      <c r="X692" s="1"/>
      <c r="Y692" s="1"/>
      <c r="Z692" s="1"/>
      <c r="AA692" s="29"/>
      <c r="AB692" s="1"/>
      <c r="AC692" s="30"/>
      <c r="AD692" s="30"/>
      <c r="AE692" s="1"/>
      <c r="AF692" s="37"/>
      <c r="AG692" s="1"/>
      <c r="AH692" s="1"/>
      <c r="AI692" s="1"/>
      <c r="AJ692" s="1" t="s">
        <v>58</v>
      </c>
      <c r="AK692" s="29" t="s">
        <v>447</v>
      </c>
      <c r="AL692" s="1" t="s">
        <v>59</v>
      </c>
      <c r="AM692" s="1" t="s">
        <v>59</v>
      </c>
      <c r="AN692" s="29">
        <v>0</v>
      </c>
      <c r="AO692" s="37" t="s">
        <v>138</v>
      </c>
      <c r="AP692" s="1"/>
      <c r="AQ692" s="30">
        <v>452711</v>
      </c>
      <c r="AR692" s="30">
        <v>6315100</v>
      </c>
      <c r="AS692" s="1" t="s">
        <v>975</v>
      </c>
      <c r="AT692" s="1"/>
      <c r="AU692" s="30">
        <v>454313</v>
      </c>
      <c r="AV692" s="30">
        <v>6315718</v>
      </c>
      <c r="AW692" s="1"/>
      <c r="AX692" s="1"/>
    </row>
    <row r="693" spans="1:50" s="6" customFormat="1" ht="15" customHeight="1">
      <c r="A693" s="1" t="s">
        <v>443</v>
      </c>
      <c r="B693" s="5">
        <v>41856</v>
      </c>
      <c r="C693" s="6" t="s">
        <v>51</v>
      </c>
      <c r="D693" s="7" t="s">
        <v>52</v>
      </c>
      <c r="E693" s="1" t="s">
        <v>616</v>
      </c>
      <c r="F693" s="1" t="s">
        <v>383</v>
      </c>
      <c r="G693" s="9">
        <v>0.67847222222222225</v>
      </c>
      <c r="H693" s="28" t="s">
        <v>1904</v>
      </c>
      <c r="I693" s="57">
        <f t="shared" si="58"/>
        <v>4.9999999999999822</v>
      </c>
      <c r="J693" s="29">
        <v>132905</v>
      </c>
      <c r="K693" s="58">
        <f t="shared" si="59"/>
        <v>13.2905</v>
      </c>
      <c r="L693" s="29"/>
      <c r="M693" s="65" t="s">
        <v>54</v>
      </c>
      <c r="N693" s="65" t="s">
        <v>55</v>
      </c>
      <c r="O693" s="3" t="s">
        <v>468</v>
      </c>
      <c r="P693" s="1"/>
      <c r="Q693" s="1"/>
      <c r="R693" s="1"/>
      <c r="S693" s="1"/>
      <c r="T693" s="3" t="s">
        <v>469</v>
      </c>
      <c r="U693" s="1" t="s">
        <v>65</v>
      </c>
      <c r="V693" s="28"/>
      <c r="W693" s="13">
        <v>0</v>
      </c>
      <c r="X693" s="1"/>
      <c r="Y693" s="1"/>
      <c r="Z693" s="1"/>
      <c r="AA693" s="29"/>
      <c r="AB693" s="1"/>
      <c r="AC693" s="30"/>
      <c r="AD693" s="30"/>
      <c r="AE693" s="1"/>
      <c r="AF693" s="37"/>
      <c r="AG693" s="1"/>
      <c r="AH693" s="1"/>
      <c r="AI693" s="1"/>
      <c r="AJ693" s="1" t="s">
        <v>58</v>
      </c>
      <c r="AK693" s="29" t="s">
        <v>447</v>
      </c>
      <c r="AL693" s="1" t="s">
        <v>59</v>
      </c>
      <c r="AM693" s="1" t="s">
        <v>59</v>
      </c>
      <c r="AN693" s="29">
        <v>0</v>
      </c>
      <c r="AO693" s="37" t="s">
        <v>138</v>
      </c>
      <c r="AP693" s="1"/>
      <c r="AQ693" s="30">
        <v>454525</v>
      </c>
      <c r="AR693" s="30">
        <v>6316163</v>
      </c>
      <c r="AS693" s="1" t="s">
        <v>1905</v>
      </c>
      <c r="AT693" s="1"/>
      <c r="AU693" s="30">
        <v>454318</v>
      </c>
      <c r="AV693" s="30">
        <v>6315987</v>
      </c>
      <c r="AW693" s="1"/>
      <c r="AX693" s="1"/>
    </row>
    <row r="694" spans="1:50" s="6" customFormat="1" ht="15" customHeight="1">
      <c r="A694" s="7" t="s">
        <v>203</v>
      </c>
      <c r="B694" s="5">
        <v>41857</v>
      </c>
      <c r="C694" s="7" t="s">
        <v>51</v>
      </c>
      <c r="D694" s="1" t="s">
        <v>133</v>
      </c>
      <c r="E694" s="7"/>
      <c r="F694" s="7" t="s">
        <v>213</v>
      </c>
      <c r="G694" s="8">
        <v>0.39652777777777781</v>
      </c>
      <c r="H694" s="9">
        <v>0.39861111111111108</v>
      </c>
      <c r="I694" s="57">
        <f t="shared" si="58"/>
        <v>2.9999999999999094</v>
      </c>
      <c r="J694" s="10"/>
      <c r="K694" s="58" t="str">
        <f t="shared" si="59"/>
        <v/>
      </c>
      <c r="L694" s="10">
        <v>341</v>
      </c>
      <c r="M694" s="65" t="s">
        <v>339</v>
      </c>
      <c r="N694" s="65" t="s">
        <v>55</v>
      </c>
      <c r="O694" s="7" t="s">
        <v>340</v>
      </c>
      <c r="P694" s="7"/>
      <c r="Q694" s="7" t="s">
        <v>340</v>
      </c>
      <c r="R694" s="7"/>
      <c r="S694" s="7"/>
      <c r="T694" s="7"/>
      <c r="U694" s="7" t="s">
        <v>135</v>
      </c>
      <c r="V694" s="9"/>
      <c r="W694" s="13">
        <v>0</v>
      </c>
      <c r="X694" s="7"/>
      <c r="Y694" s="7"/>
      <c r="Z694" s="7"/>
      <c r="AA694" s="10"/>
      <c r="AB694" s="7"/>
      <c r="AC694" s="14"/>
      <c r="AD694" s="14"/>
      <c r="AE694" s="7"/>
      <c r="AF694" s="7"/>
      <c r="AG694" s="7"/>
      <c r="AH694" s="7"/>
      <c r="AI694" s="7"/>
      <c r="AJ694" s="7" t="s">
        <v>58</v>
      </c>
      <c r="AK694" s="10" t="s">
        <v>149</v>
      </c>
      <c r="AL694" s="7" t="s">
        <v>59</v>
      </c>
      <c r="AM694" s="7" t="s">
        <v>137</v>
      </c>
      <c r="AN694" s="10" t="s">
        <v>71</v>
      </c>
      <c r="AO694" s="7" t="s">
        <v>79</v>
      </c>
      <c r="AP694" s="7"/>
      <c r="AQ694" s="14" t="s">
        <v>1906</v>
      </c>
      <c r="AR694" s="14" t="s">
        <v>1907</v>
      </c>
      <c r="AS694" s="6" t="s">
        <v>1908</v>
      </c>
      <c r="AT694" s="7"/>
      <c r="AU694" s="14" t="s">
        <v>1909</v>
      </c>
      <c r="AV694" s="14" t="s">
        <v>1637</v>
      </c>
      <c r="AW694" s="7" t="s">
        <v>144</v>
      </c>
      <c r="AX694" s="7" t="s">
        <v>1910</v>
      </c>
    </row>
    <row r="695" spans="1:50" s="6" customFormat="1" ht="15" customHeight="1">
      <c r="A695" s="7" t="s">
        <v>203</v>
      </c>
      <c r="B695" s="5">
        <v>41857</v>
      </c>
      <c r="C695" s="7" t="s">
        <v>51</v>
      </c>
      <c r="D695" s="1" t="s">
        <v>133</v>
      </c>
      <c r="E695" s="7"/>
      <c r="F695" s="7" t="s">
        <v>213</v>
      </c>
      <c r="G695" s="8">
        <v>0.42222222222222222</v>
      </c>
      <c r="H695" s="9">
        <v>0.42499999999999999</v>
      </c>
      <c r="I695" s="57">
        <f t="shared" si="58"/>
        <v>3.9999999999999858</v>
      </c>
      <c r="J695" s="10"/>
      <c r="K695" s="58" t="str">
        <f t="shared" si="59"/>
        <v/>
      </c>
      <c r="L695" s="10">
        <v>607</v>
      </c>
      <c r="M695" s="65" t="s">
        <v>54</v>
      </c>
      <c r="N695" s="65" t="s">
        <v>55</v>
      </c>
      <c r="O695" s="7" t="s">
        <v>347</v>
      </c>
      <c r="P695" s="7"/>
      <c r="Q695" s="7" t="s">
        <v>347</v>
      </c>
      <c r="R695" s="7"/>
      <c r="S695" s="7"/>
      <c r="T695" s="7"/>
      <c r="U695" s="7" t="s">
        <v>135</v>
      </c>
      <c r="V695" s="9"/>
      <c r="W695" s="13">
        <v>0</v>
      </c>
      <c r="X695" s="7"/>
      <c r="Y695" s="7"/>
      <c r="Z695" s="7"/>
      <c r="AA695" s="10"/>
      <c r="AB695" s="7"/>
      <c r="AC695" s="14"/>
      <c r="AD695" s="14"/>
      <c r="AE695" s="7"/>
      <c r="AF695" s="7"/>
      <c r="AG695" s="7"/>
      <c r="AH695" s="7"/>
      <c r="AI695" s="7"/>
      <c r="AJ695" s="7" t="s">
        <v>58</v>
      </c>
      <c r="AK695" s="10" t="s">
        <v>149</v>
      </c>
      <c r="AL695" s="7" t="s">
        <v>59</v>
      </c>
      <c r="AM695" s="7" t="s">
        <v>137</v>
      </c>
      <c r="AN695" s="10" t="s">
        <v>71</v>
      </c>
      <c r="AO695" s="7" t="s">
        <v>79</v>
      </c>
      <c r="AP695" s="7"/>
      <c r="AQ695" s="14" t="s">
        <v>1911</v>
      </c>
      <c r="AR695" s="14" t="s">
        <v>565</v>
      </c>
      <c r="AS695" s="6" t="s">
        <v>209</v>
      </c>
      <c r="AT695" s="7"/>
      <c r="AU695" s="14" t="s">
        <v>1639</v>
      </c>
      <c r="AV695" s="14" t="s">
        <v>1912</v>
      </c>
      <c r="AW695" s="7" t="s">
        <v>144</v>
      </c>
      <c r="AX695" s="7" t="s">
        <v>1913</v>
      </c>
    </row>
    <row r="696" spans="1:50" s="6" customFormat="1" ht="15" customHeight="1">
      <c r="A696" s="17" t="s">
        <v>50</v>
      </c>
      <c r="B696" s="5">
        <v>41857</v>
      </c>
      <c r="C696" s="6" t="s">
        <v>51</v>
      </c>
      <c r="D696" s="4" t="s">
        <v>133</v>
      </c>
      <c r="F696" s="6" t="s">
        <v>383</v>
      </c>
      <c r="G696" s="8">
        <v>0.47152777777777777</v>
      </c>
      <c r="H696" s="9">
        <v>0.53472222222222221</v>
      </c>
      <c r="I696" s="57">
        <f t="shared" si="58"/>
        <v>91</v>
      </c>
      <c r="J696" s="10"/>
      <c r="K696" s="58" t="str">
        <f t="shared" si="59"/>
        <v/>
      </c>
      <c r="L696" s="10"/>
      <c r="M696" s="65" t="s">
        <v>54</v>
      </c>
      <c r="N696" s="65" t="s">
        <v>55</v>
      </c>
      <c r="O696" s="6" t="s">
        <v>93</v>
      </c>
      <c r="S696" s="6" t="s">
        <v>94</v>
      </c>
      <c r="U696" s="12" t="s">
        <v>65</v>
      </c>
      <c r="V696" s="9"/>
      <c r="W696" s="13">
        <v>0</v>
      </c>
      <c r="AA696" s="10"/>
      <c r="AC696" s="14"/>
      <c r="AD696" s="14"/>
      <c r="AF696" s="15"/>
      <c r="AJ696" s="17" t="s">
        <v>58</v>
      </c>
      <c r="AK696" s="10">
        <v>2000</v>
      </c>
      <c r="AL696" s="17" t="s">
        <v>59</v>
      </c>
      <c r="AM696" s="12">
        <v>1</v>
      </c>
      <c r="AN696" s="10" t="s">
        <v>71</v>
      </c>
      <c r="AO696" s="15" t="s">
        <v>87</v>
      </c>
      <c r="AQ696" s="14">
        <v>478130</v>
      </c>
      <c r="AR696" s="14">
        <v>6302951</v>
      </c>
      <c r="AS696" s="17" t="s">
        <v>92</v>
      </c>
      <c r="AT696" s="1" t="s">
        <v>92</v>
      </c>
      <c r="AU696" s="14">
        <v>478039</v>
      </c>
      <c r="AV696" s="14">
        <v>6302907</v>
      </c>
    </row>
    <row r="697" spans="1:50" s="6" customFormat="1" ht="15" customHeight="1">
      <c r="A697" s="7" t="s">
        <v>203</v>
      </c>
      <c r="B697" s="5">
        <v>41857</v>
      </c>
      <c r="C697" s="7" t="s">
        <v>51</v>
      </c>
      <c r="D697" s="1" t="s">
        <v>133</v>
      </c>
      <c r="E697" s="7"/>
      <c r="F697" s="7" t="s">
        <v>213</v>
      </c>
      <c r="G697" s="8">
        <v>0.59513888888888888</v>
      </c>
      <c r="H697" s="9">
        <v>0.59930555555555554</v>
      </c>
      <c r="I697" s="57">
        <f t="shared" si="58"/>
        <v>5.9999999999999787</v>
      </c>
      <c r="J697" s="10"/>
      <c r="K697" s="58" t="str">
        <f t="shared" si="59"/>
        <v/>
      </c>
      <c r="L697" s="10">
        <v>399</v>
      </c>
      <c r="M697" s="65" t="s">
        <v>54</v>
      </c>
      <c r="N697" s="65" t="s">
        <v>55</v>
      </c>
      <c r="O697" s="6" t="s">
        <v>226</v>
      </c>
      <c r="P697" s="7"/>
      <c r="Q697" s="6" t="s">
        <v>226</v>
      </c>
      <c r="R697" s="7"/>
      <c r="S697" s="7"/>
      <c r="T697" s="7"/>
      <c r="U697" s="7" t="s">
        <v>135</v>
      </c>
      <c r="V697" s="9"/>
      <c r="W697" s="13">
        <v>0</v>
      </c>
      <c r="X697" s="7"/>
      <c r="Y697" s="7"/>
      <c r="Z697" s="7"/>
      <c r="AA697" s="10"/>
      <c r="AB697" s="7"/>
      <c r="AC697" s="14"/>
      <c r="AD697" s="14"/>
      <c r="AE697" s="7"/>
      <c r="AF697" s="7"/>
      <c r="AG697" s="7"/>
      <c r="AH697" s="7"/>
      <c r="AI697" s="7"/>
      <c r="AJ697" s="7" t="s">
        <v>58</v>
      </c>
      <c r="AK697" s="10" t="s">
        <v>149</v>
      </c>
      <c r="AL697" s="7" t="s">
        <v>59</v>
      </c>
      <c r="AM697" s="7" t="s">
        <v>137</v>
      </c>
      <c r="AN697" s="10" t="s">
        <v>71</v>
      </c>
      <c r="AO697" s="7" t="s">
        <v>79</v>
      </c>
      <c r="AP697" s="7"/>
      <c r="AQ697" s="14" t="s">
        <v>1914</v>
      </c>
      <c r="AR697" s="14" t="s">
        <v>1915</v>
      </c>
      <c r="AS697" s="6" t="s">
        <v>1916</v>
      </c>
      <c r="AT697" s="7"/>
      <c r="AU697" s="14" t="s">
        <v>1739</v>
      </c>
      <c r="AV697" s="14" t="s">
        <v>1110</v>
      </c>
      <c r="AW697" s="7" t="s">
        <v>144</v>
      </c>
      <c r="AX697" s="7" t="s">
        <v>1917</v>
      </c>
    </row>
    <row r="698" spans="1:50" s="6" customFormat="1" ht="15" customHeight="1">
      <c r="A698" s="17" t="s">
        <v>50</v>
      </c>
      <c r="B698" s="5">
        <v>41857</v>
      </c>
      <c r="C698" s="6" t="s">
        <v>51</v>
      </c>
      <c r="D698" s="4" t="s">
        <v>133</v>
      </c>
      <c r="F698" s="24" t="s">
        <v>53</v>
      </c>
      <c r="G698" s="8">
        <v>0.65208333333333335</v>
      </c>
      <c r="H698" s="9">
        <v>0.65625</v>
      </c>
      <c r="I698" s="57">
        <f t="shared" si="58"/>
        <v>5.9999999999999787</v>
      </c>
      <c r="J698" s="10"/>
      <c r="K698" s="58" t="str">
        <f t="shared" si="59"/>
        <v/>
      </c>
      <c r="L698" s="10"/>
      <c r="M698" s="65" t="s">
        <v>54</v>
      </c>
      <c r="N698" s="65" t="s">
        <v>55</v>
      </c>
      <c r="O698" s="6" t="s">
        <v>109</v>
      </c>
      <c r="S698" s="6" t="s">
        <v>110</v>
      </c>
      <c r="U698" s="12" t="s">
        <v>65</v>
      </c>
      <c r="V698" s="9"/>
      <c r="W698" s="13">
        <v>0</v>
      </c>
      <c r="AA698" s="10"/>
      <c r="AC698" s="14"/>
      <c r="AD698" s="14"/>
      <c r="AF698" s="15"/>
      <c r="AJ698" s="6" t="s">
        <v>58</v>
      </c>
      <c r="AK698" s="10">
        <v>2000</v>
      </c>
      <c r="AL698" s="17" t="s">
        <v>59</v>
      </c>
      <c r="AM698" s="12">
        <v>2</v>
      </c>
      <c r="AN698" s="10" t="s">
        <v>78</v>
      </c>
      <c r="AO698" s="15" t="s">
        <v>90</v>
      </c>
      <c r="AQ698" s="14">
        <v>477006</v>
      </c>
      <c r="AR698" s="14">
        <v>6303925</v>
      </c>
      <c r="AS698" s="6" t="s">
        <v>159</v>
      </c>
      <c r="AT698" s="6" t="s">
        <v>152</v>
      </c>
      <c r="AU698" s="14">
        <v>477075</v>
      </c>
      <c r="AV698" s="14">
        <v>6303717</v>
      </c>
    </row>
    <row r="699" spans="1:50" s="6" customFormat="1" ht="15" customHeight="1">
      <c r="A699" s="7" t="s">
        <v>132</v>
      </c>
      <c r="B699" s="5">
        <v>41857</v>
      </c>
      <c r="C699" s="7" t="s">
        <v>51</v>
      </c>
      <c r="D699" s="1" t="s">
        <v>133</v>
      </c>
      <c r="E699" s="7"/>
      <c r="F699" s="7" t="s">
        <v>383</v>
      </c>
      <c r="G699" s="8">
        <v>0.79027777777777775</v>
      </c>
      <c r="H699" s="9">
        <v>0.80694444444444446</v>
      </c>
      <c r="I699" s="57">
        <f t="shared" si="58"/>
        <v>24.000000000000075</v>
      </c>
      <c r="J699" s="10"/>
      <c r="K699" s="58" t="str">
        <f t="shared" si="59"/>
        <v/>
      </c>
      <c r="L699" s="10">
        <v>13510</v>
      </c>
      <c r="M699" s="65" t="s">
        <v>54</v>
      </c>
      <c r="N699" s="65" t="s">
        <v>55</v>
      </c>
      <c r="O699" s="7" t="s">
        <v>275</v>
      </c>
      <c r="P699" s="7" t="s">
        <v>275</v>
      </c>
      <c r="Q699" s="7"/>
      <c r="R699" s="7"/>
      <c r="S699" s="7"/>
      <c r="T699" s="7"/>
      <c r="U699" s="7" t="s">
        <v>205</v>
      </c>
      <c r="V699" s="9"/>
      <c r="W699" s="13">
        <v>0</v>
      </c>
      <c r="X699" s="7"/>
      <c r="Y699" s="7"/>
      <c r="Z699" s="7"/>
      <c r="AA699" s="10"/>
      <c r="AB699" s="7"/>
      <c r="AC699" s="14"/>
      <c r="AD699" s="14"/>
      <c r="AE699" s="7"/>
      <c r="AF699" s="7"/>
      <c r="AG699" s="7"/>
      <c r="AH699" s="7"/>
      <c r="AI699" s="7"/>
      <c r="AJ699" s="7" t="s">
        <v>58</v>
      </c>
      <c r="AK699" s="10" t="s">
        <v>149</v>
      </c>
      <c r="AL699" s="7" t="s">
        <v>59</v>
      </c>
      <c r="AM699" s="7" t="s">
        <v>137</v>
      </c>
      <c r="AN699" s="10" t="s">
        <v>111</v>
      </c>
      <c r="AO699" s="7" t="s">
        <v>138</v>
      </c>
      <c r="AP699" s="7"/>
      <c r="AQ699" s="14" t="s">
        <v>1918</v>
      </c>
      <c r="AR699" s="14" t="s">
        <v>1919</v>
      </c>
      <c r="AS699" s="6" t="s">
        <v>1920</v>
      </c>
      <c r="AT699" s="7"/>
      <c r="AU699" s="14" t="s">
        <v>1921</v>
      </c>
      <c r="AV699" s="14" t="s">
        <v>1922</v>
      </c>
      <c r="AW699" s="7" t="s">
        <v>417</v>
      </c>
      <c r="AX699" s="7"/>
    </row>
    <row r="700" spans="1:50" s="6" customFormat="1" ht="15" customHeight="1">
      <c r="A700" s="7" t="s">
        <v>132</v>
      </c>
      <c r="B700" s="5">
        <v>41858</v>
      </c>
      <c r="C700" s="7" t="s">
        <v>51</v>
      </c>
      <c r="D700" s="1" t="s">
        <v>133</v>
      </c>
      <c r="E700" s="7"/>
      <c r="F700" s="7" t="s">
        <v>53</v>
      </c>
      <c r="G700" s="8">
        <v>0.30208333333333331</v>
      </c>
      <c r="H700" s="9">
        <v>0.36527777777777781</v>
      </c>
      <c r="I700" s="57">
        <f t="shared" si="58"/>
        <v>91.000000000000071</v>
      </c>
      <c r="J700" s="10"/>
      <c r="K700" s="58" t="str">
        <f t="shared" si="59"/>
        <v/>
      </c>
      <c r="L700" s="10">
        <v>1860</v>
      </c>
      <c r="M700" s="65" t="s">
        <v>54</v>
      </c>
      <c r="N700" s="65" t="s">
        <v>55</v>
      </c>
      <c r="O700" s="7" t="s">
        <v>182</v>
      </c>
      <c r="P700" s="7" t="s">
        <v>182</v>
      </c>
      <c r="Q700" s="7"/>
      <c r="R700" s="7"/>
      <c r="S700" s="7"/>
      <c r="T700" s="7"/>
      <c r="U700" s="7" t="s">
        <v>135</v>
      </c>
      <c r="V700" s="9"/>
      <c r="W700" s="13">
        <v>0</v>
      </c>
      <c r="X700" s="7"/>
      <c r="Y700" s="7"/>
      <c r="Z700" s="7"/>
      <c r="AA700" s="10"/>
      <c r="AB700" s="7"/>
      <c r="AC700" s="14"/>
      <c r="AD700" s="14"/>
      <c r="AE700" s="7"/>
      <c r="AF700" s="7"/>
      <c r="AG700" s="7"/>
      <c r="AH700" s="7"/>
      <c r="AI700" s="7"/>
      <c r="AJ700" s="7" t="s">
        <v>58</v>
      </c>
      <c r="AK700" s="10" t="s">
        <v>149</v>
      </c>
      <c r="AL700" s="7" t="s">
        <v>59</v>
      </c>
      <c r="AM700" s="7" t="s">
        <v>137</v>
      </c>
      <c r="AN700" s="10" t="s">
        <v>99</v>
      </c>
      <c r="AO700" s="7" t="s">
        <v>87</v>
      </c>
      <c r="AP700" s="7"/>
      <c r="AQ700" s="14" t="s">
        <v>1923</v>
      </c>
      <c r="AR700" s="14" t="s">
        <v>1924</v>
      </c>
      <c r="AT700" s="7"/>
      <c r="AU700" s="14" t="s">
        <v>1923</v>
      </c>
      <c r="AV700" s="14" t="s">
        <v>1924</v>
      </c>
      <c r="AW700" s="7"/>
      <c r="AX700" s="7"/>
    </row>
    <row r="701" spans="1:50" s="6" customFormat="1" ht="15" customHeight="1">
      <c r="A701" s="7" t="s">
        <v>203</v>
      </c>
      <c r="B701" s="5">
        <v>41858</v>
      </c>
      <c r="C701" s="7" t="s">
        <v>51</v>
      </c>
      <c r="D701" s="1" t="s">
        <v>133</v>
      </c>
      <c r="E701" s="7"/>
      <c r="F701" s="7" t="s">
        <v>53</v>
      </c>
      <c r="G701" s="8">
        <v>0.31805555555555554</v>
      </c>
      <c r="H701" s="9">
        <v>0.31944444444444448</v>
      </c>
      <c r="I701" s="57">
        <f t="shared" si="58"/>
        <v>2.0000000000000728</v>
      </c>
      <c r="J701" s="10"/>
      <c r="K701" s="58" t="str">
        <f t="shared" si="59"/>
        <v/>
      </c>
      <c r="L701" s="10">
        <v>59</v>
      </c>
      <c r="M701" s="65" t="s">
        <v>54</v>
      </c>
      <c r="N701" s="65" t="s">
        <v>55</v>
      </c>
      <c r="O701" s="7" t="s">
        <v>268</v>
      </c>
      <c r="P701" s="7"/>
      <c r="Q701" s="7" t="s">
        <v>268</v>
      </c>
      <c r="R701" s="7"/>
      <c r="S701" s="7"/>
      <c r="T701" s="7"/>
      <c r="U701" s="7" t="s">
        <v>135</v>
      </c>
      <c r="V701" s="9"/>
      <c r="W701" s="13">
        <v>0</v>
      </c>
      <c r="X701" s="7"/>
      <c r="Y701" s="7"/>
      <c r="Z701" s="7"/>
      <c r="AA701" s="10"/>
      <c r="AB701" s="7"/>
      <c r="AC701" s="14"/>
      <c r="AD701" s="14"/>
      <c r="AE701" s="7"/>
      <c r="AF701" s="7"/>
      <c r="AG701" s="7"/>
      <c r="AH701" s="7"/>
      <c r="AI701" s="7"/>
      <c r="AJ701" s="7" t="s">
        <v>58</v>
      </c>
      <c r="AK701" s="10" t="s">
        <v>149</v>
      </c>
      <c r="AL701" s="7" t="s">
        <v>59</v>
      </c>
      <c r="AM701" s="7" t="s">
        <v>137</v>
      </c>
      <c r="AN701" s="10" t="s">
        <v>119</v>
      </c>
      <c r="AO701" s="7" t="s">
        <v>138</v>
      </c>
      <c r="AP701" s="7"/>
      <c r="AQ701" s="14" t="s">
        <v>269</v>
      </c>
      <c r="AR701" s="14" t="s">
        <v>1925</v>
      </c>
      <c r="AS701" s="6" t="s">
        <v>1447</v>
      </c>
      <c r="AT701" s="7"/>
      <c r="AU701" s="14" t="s">
        <v>1356</v>
      </c>
      <c r="AV701" s="14" t="s">
        <v>1926</v>
      </c>
      <c r="AW701" s="7" t="s">
        <v>144</v>
      </c>
      <c r="AX701" s="7" t="s">
        <v>1927</v>
      </c>
    </row>
    <row r="702" spans="1:50" s="6" customFormat="1" ht="15" customHeight="1">
      <c r="A702" s="7" t="s">
        <v>132</v>
      </c>
      <c r="B702" s="5">
        <v>41858</v>
      </c>
      <c r="C702" s="7" t="s">
        <v>51</v>
      </c>
      <c r="D702" s="7" t="s">
        <v>52</v>
      </c>
      <c r="E702" s="7" t="s">
        <v>274</v>
      </c>
      <c r="F702" s="7" t="s">
        <v>383</v>
      </c>
      <c r="G702" s="8">
        <v>0.57916666666666672</v>
      </c>
      <c r="H702" s="9">
        <v>0.58680555555555558</v>
      </c>
      <c r="I702" s="57">
        <f t="shared" si="58"/>
        <v>10.999999999999961</v>
      </c>
      <c r="J702" s="10"/>
      <c r="K702" s="58" t="str">
        <f t="shared" si="59"/>
        <v/>
      </c>
      <c r="L702" s="10">
        <v>598</v>
      </c>
      <c r="M702" s="65" t="s">
        <v>54</v>
      </c>
      <c r="N702" s="65" t="s">
        <v>55</v>
      </c>
      <c r="O702" s="7" t="s">
        <v>275</v>
      </c>
      <c r="P702" s="7" t="s">
        <v>275</v>
      </c>
      <c r="Q702" s="7"/>
      <c r="R702" s="7"/>
      <c r="S702" s="7"/>
      <c r="T702" s="7"/>
      <c r="U702" s="7" t="s">
        <v>399</v>
      </c>
      <c r="V702" s="9"/>
      <c r="W702" s="13">
        <v>0</v>
      </c>
      <c r="X702" s="7"/>
      <c r="Y702" s="7"/>
      <c r="Z702" s="7"/>
      <c r="AA702" s="10"/>
      <c r="AB702" s="7"/>
      <c r="AC702" s="14"/>
      <c r="AD702" s="14"/>
      <c r="AE702" s="7"/>
      <c r="AF702" s="7"/>
      <c r="AG702" s="7"/>
      <c r="AH702" s="7"/>
      <c r="AI702" s="7"/>
      <c r="AJ702" s="7" t="s">
        <v>58</v>
      </c>
      <c r="AK702" s="10" t="s">
        <v>149</v>
      </c>
      <c r="AL702" s="7" t="s">
        <v>59</v>
      </c>
      <c r="AM702" s="7" t="s">
        <v>293</v>
      </c>
      <c r="AN702" s="10" t="s">
        <v>99</v>
      </c>
      <c r="AO702" s="7" t="s">
        <v>87</v>
      </c>
      <c r="AP702" s="7"/>
      <c r="AQ702" s="14" t="s">
        <v>1928</v>
      </c>
      <c r="AR702" s="14" t="s">
        <v>1929</v>
      </c>
      <c r="AS702" s="6" t="s">
        <v>1930</v>
      </c>
      <c r="AT702" s="7"/>
      <c r="AU702" s="14" t="s">
        <v>1931</v>
      </c>
      <c r="AV702" s="14" t="s">
        <v>1932</v>
      </c>
      <c r="AW702" s="7" t="s">
        <v>144</v>
      </c>
      <c r="AX702" s="7" t="s">
        <v>1933</v>
      </c>
    </row>
    <row r="703" spans="1:50" s="6" customFormat="1" ht="15" customHeight="1">
      <c r="A703" s="7" t="s">
        <v>132</v>
      </c>
      <c r="B703" s="5">
        <v>41858</v>
      </c>
      <c r="C703" s="7" t="s">
        <v>51</v>
      </c>
      <c r="D703" s="7" t="s">
        <v>52</v>
      </c>
      <c r="E703" s="7" t="s">
        <v>460</v>
      </c>
      <c r="F703" s="7" t="s">
        <v>383</v>
      </c>
      <c r="G703" s="8">
        <v>0.59375</v>
      </c>
      <c r="H703" s="9">
        <v>0.60138888888888886</v>
      </c>
      <c r="I703" s="57">
        <f t="shared" si="58"/>
        <v>10.999999999999961</v>
      </c>
      <c r="J703" s="10"/>
      <c r="K703" s="58" t="str">
        <f t="shared" si="59"/>
        <v/>
      </c>
      <c r="L703" s="10">
        <v>938</v>
      </c>
      <c r="M703" s="65" t="s">
        <v>54</v>
      </c>
      <c r="N703" s="65" t="s">
        <v>55</v>
      </c>
      <c r="O703" s="7" t="s">
        <v>275</v>
      </c>
      <c r="P703" s="7" t="s">
        <v>275</v>
      </c>
      <c r="Q703" s="7"/>
      <c r="R703" s="7"/>
      <c r="S703" s="7"/>
      <c r="T703" s="7"/>
      <c r="U703" s="7" t="s">
        <v>429</v>
      </c>
      <c r="V703" s="9"/>
      <c r="W703" s="13">
        <v>0</v>
      </c>
      <c r="X703" s="7"/>
      <c r="Y703" s="7"/>
      <c r="Z703" s="7"/>
      <c r="AA703" s="10"/>
      <c r="AB703" s="7"/>
      <c r="AC703" s="14"/>
      <c r="AD703" s="14"/>
      <c r="AE703" s="7"/>
      <c r="AF703" s="7"/>
      <c r="AG703" s="7"/>
      <c r="AH703" s="7"/>
      <c r="AI703" s="7"/>
      <c r="AJ703" s="7" t="s">
        <v>58</v>
      </c>
      <c r="AK703" s="10" t="s">
        <v>149</v>
      </c>
      <c r="AL703" s="7" t="s">
        <v>59</v>
      </c>
      <c r="AM703" s="7" t="s">
        <v>293</v>
      </c>
      <c r="AN703" s="10" t="s">
        <v>99</v>
      </c>
      <c r="AO703" s="7" t="s">
        <v>87</v>
      </c>
      <c r="AP703" s="7"/>
      <c r="AQ703" s="14" t="s">
        <v>1934</v>
      </c>
      <c r="AR703" s="14" t="s">
        <v>1935</v>
      </c>
      <c r="AS703" s="6" t="s">
        <v>1936</v>
      </c>
      <c r="AT703" s="7"/>
      <c r="AU703" s="14" t="s">
        <v>1937</v>
      </c>
      <c r="AV703" s="14" t="s">
        <v>1938</v>
      </c>
      <c r="AW703" s="7" t="s">
        <v>144</v>
      </c>
      <c r="AX703" s="7" t="s">
        <v>1939</v>
      </c>
    </row>
    <row r="704" spans="1:50" s="6" customFormat="1" ht="15" customHeight="1">
      <c r="A704" s="17" t="s">
        <v>50</v>
      </c>
      <c r="B704" s="5">
        <v>41858</v>
      </c>
      <c r="C704" s="6" t="s">
        <v>51</v>
      </c>
      <c r="D704" s="4" t="s">
        <v>133</v>
      </c>
      <c r="F704" s="6" t="s">
        <v>383</v>
      </c>
      <c r="G704" s="8">
        <v>0.61111111111111105</v>
      </c>
      <c r="H704" s="9">
        <v>0.64444444444444449</v>
      </c>
      <c r="I704" s="57">
        <f t="shared" si="58"/>
        <v>48.000000000000149</v>
      </c>
      <c r="J704" s="10"/>
      <c r="K704" s="58" t="str">
        <f t="shared" si="59"/>
        <v/>
      </c>
      <c r="L704" s="10"/>
      <c r="M704" s="65" t="s">
        <v>54</v>
      </c>
      <c r="N704" s="65" t="s">
        <v>55</v>
      </c>
      <c r="O704" s="6" t="s">
        <v>85</v>
      </c>
      <c r="S704" s="6" t="s">
        <v>86</v>
      </c>
      <c r="U704" s="12" t="s">
        <v>65</v>
      </c>
      <c r="V704" s="9"/>
      <c r="W704" s="13">
        <v>0</v>
      </c>
      <c r="AA704" s="10"/>
      <c r="AC704" s="14"/>
      <c r="AD704" s="14"/>
      <c r="AF704" s="15"/>
      <c r="AJ704" s="6" t="s">
        <v>58</v>
      </c>
      <c r="AK704" s="10">
        <v>2000</v>
      </c>
      <c r="AL704" s="17" t="s">
        <v>59</v>
      </c>
      <c r="AM704" s="12">
        <v>3</v>
      </c>
      <c r="AN704" s="10" t="s">
        <v>119</v>
      </c>
      <c r="AO704" s="15" t="s">
        <v>90</v>
      </c>
      <c r="AQ704" s="14">
        <v>468897</v>
      </c>
      <c r="AR704" s="14">
        <v>6315700</v>
      </c>
      <c r="AS704" s="17" t="s">
        <v>92</v>
      </c>
      <c r="AT704" s="1" t="s">
        <v>92</v>
      </c>
      <c r="AU704" s="14">
        <v>468908</v>
      </c>
      <c r="AV704" s="14">
        <v>6315675</v>
      </c>
    </row>
    <row r="705" spans="1:50" s="6" customFormat="1" ht="15" customHeight="1">
      <c r="A705" s="7" t="s">
        <v>203</v>
      </c>
      <c r="B705" s="5">
        <v>41858</v>
      </c>
      <c r="C705" s="7" t="s">
        <v>51</v>
      </c>
      <c r="D705" s="1" t="s">
        <v>133</v>
      </c>
      <c r="E705" s="7"/>
      <c r="F705" s="7" t="s">
        <v>213</v>
      </c>
      <c r="G705" s="8">
        <v>0.62986111111111109</v>
      </c>
      <c r="H705" s="9">
        <v>0.63472222222222219</v>
      </c>
      <c r="I705" s="57">
        <f t="shared" si="58"/>
        <v>6.9999999999999751</v>
      </c>
      <c r="J705" s="10"/>
      <c r="K705" s="58" t="str">
        <f t="shared" si="59"/>
        <v/>
      </c>
      <c r="L705" s="10">
        <v>513</v>
      </c>
      <c r="M705" s="65" t="s">
        <v>54</v>
      </c>
      <c r="N705" s="65" t="s">
        <v>55</v>
      </c>
      <c r="O705" s="7" t="s">
        <v>214</v>
      </c>
      <c r="P705" s="7"/>
      <c r="Q705" s="7" t="s">
        <v>214</v>
      </c>
      <c r="R705" s="7"/>
      <c r="S705" s="7"/>
      <c r="T705" s="7"/>
      <c r="U705" s="7" t="s">
        <v>135</v>
      </c>
      <c r="V705" s="9"/>
      <c r="W705" s="13">
        <v>0</v>
      </c>
      <c r="X705" s="7"/>
      <c r="Y705" s="7"/>
      <c r="Z705" s="7"/>
      <c r="AA705" s="10"/>
      <c r="AB705" s="7"/>
      <c r="AC705" s="14"/>
      <c r="AD705" s="14"/>
      <c r="AE705" s="7"/>
      <c r="AF705" s="7"/>
      <c r="AG705" s="7"/>
      <c r="AH705" s="7"/>
      <c r="AI705" s="7"/>
      <c r="AJ705" s="7" t="s">
        <v>58</v>
      </c>
      <c r="AK705" s="10" t="s">
        <v>149</v>
      </c>
      <c r="AL705" s="7" t="s">
        <v>59</v>
      </c>
      <c r="AM705" s="7" t="s">
        <v>293</v>
      </c>
      <c r="AN705" s="10" t="s">
        <v>111</v>
      </c>
      <c r="AO705" s="7" t="s">
        <v>87</v>
      </c>
      <c r="AP705" s="7"/>
      <c r="AQ705" s="14" t="s">
        <v>1940</v>
      </c>
      <c r="AR705" s="14" t="s">
        <v>1941</v>
      </c>
      <c r="AS705" s="6" t="s">
        <v>209</v>
      </c>
      <c r="AT705" s="7"/>
      <c r="AU705" s="14" t="s">
        <v>1940</v>
      </c>
      <c r="AV705" s="14" t="s">
        <v>1941</v>
      </c>
      <c r="AW705" s="7" t="s">
        <v>144</v>
      </c>
      <c r="AX705" s="7" t="s">
        <v>1942</v>
      </c>
    </row>
    <row r="706" spans="1:50" s="6" customFormat="1" ht="15" customHeight="1">
      <c r="A706" s="7" t="s">
        <v>203</v>
      </c>
      <c r="B706" s="5">
        <v>41858</v>
      </c>
      <c r="C706" s="7" t="s">
        <v>51</v>
      </c>
      <c r="D706" s="1" t="s">
        <v>133</v>
      </c>
      <c r="E706" s="7"/>
      <c r="F706" s="7" t="s">
        <v>53</v>
      </c>
      <c r="G706" s="8">
        <v>0.6430555555555556</v>
      </c>
      <c r="H706" s="9">
        <v>0.64652777777777781</v>
      </c>
      <c r="I706" s="57">
        <f t="shared" si="58"/>
        <v>4.9999999999999822</v>
      </c>
      <c r="J706" s="10"/>
      <c r="K706" s="58" t="str">
        <f t="shared" si="59"/>
        <v/>
      </c>
      <c r="L706" s="10">
        <v>120</v>
      </c>
      <c r="M706" s="65" t="s">
        <v>54</v>
      </c>
      <c r="N706" s="65" t="s">
        <v>55</v>
      </c>
      <c r="O706" s="7" t="s">
        <v>204</v>
      </c>
      <c r="P706" s="7"/>
      <c r="Q706" s="7" t="s">
        <v>204</v>
      </c>
      <c r="R706" s="7"/>
      <c r="S706" s="7"/>
      <c r="T706" s="7"/>
      <c r="U706" s="7" t="s">
        <v>399</v>
      </c>
      <c r="V706" s="9"/>
      <c r="W706" s="13">
        <v>0</v>
      </c>
      <c r="X706" s="7"/>
      <c r="Y706" s="7"/>
      <c r="Z706" s="7"/>
      <c r="AA706" s="10"/>
      <c r="AB706" s="7"/>
      <c r="AC706" s="14"/>
      <c r="AD706" s="14"/>
      <c r="AE706" s="7"/>
      <c r="AF706" s="7"/>
      <c r="AG706" s="7"/>
      <c r="AH706" s="7"/>
      <c r="AI706" s="7"/>
      <c r="AJ706" s="7" t="s">
        <v>58</v>
      </c>
      <c r="AK706" s="10" t="s">
        <v>149</v>
      </c>
      <c r="AL706" s="7" t="s">
        <v>59</v>
      </c>
      <c r="AM706" s="7" t="s">
        <v>293</v>
      </c>
      <c r="AN706" s="10" t="s">
        <v>111</v>
      </c>
      <c r="AO706" s="7" t="s">
        <v>87</v>
      </c>
      <c r="AP706" s="7"/>
      <c r="AQ706" s="14" t="s">
        <v>770</v>
      </c>
      <c r="AR706" s="14" t="s">
        <v>1765</v>
      </c>
      <c r="AS706" s="6" t="s">
        <v>1916</v>
      </c>
      <c r="AT706" s="7"/>
      <c r="AU706" s="14" t="s">
        <v>1446</v>
      </c>
      <c r="AV706" s="14" t="s">
        <v>1763</v>
      </c>
      <c r="AW706" s="7" t="s">
        <v>144</v>
      </c>
      <c r="AX706" s="7" t="s">
        <v>1943</v>
      </c>
    </row>
    <row r="707" spans="1:50" s="6" customFormat="1" ht="15" customHeight="1">
      <c r="A707" s="7" t="s">
        <v>203</v>
      </c>
      <c r="B707" s="5">
        <v>41858</v>
      </c>
      <c r="C707" s="7" t="s">
        <v>51</v>
      </c>
      <c r="D707" s="1" t="s">
        <v>133</v>
      </c>
      <c r="E707" s="7"/>
      <c r="F707" s="7" t="s">
        <v>53</v>
      </c>
      <c r="G707" s="8">
        <v>0.65416666666666667</v>
      </c>
      <c r="H707" s="9">
        <v>0.65763888888888888</v>
      </c>
      <c r="I707" s="57">
        <f t="shared" si="58"/>
        <v>4.9999999999999822</v>
      </c>
      <c r="J707" s="10"/>
      <c r="K707" s="58" t="str">
        <f t="shared" si="59"/>
        <v/>
      </c>
      <c r="L707" s="10">
        <v>130</v>
      </c>
      <c r="M707" s="65" t="s">
        <v>54</v>
      </c>
      <c r="N707" s="65" t="s">
        <v>55</v>
      </c>
      <c r="O707" s="7" t="s">
        <v>519</v>
      </c>
      <c r="P707" s="7"/>
      <c r="Q707" s="7" t="s">
        <v>519</v>
      </c>
      <c r="R707" s="7"/>
      <c r="S707" s="7"/>
      <c r="T707" s="7"/>
      <c r="U707" s="7" t="s">
        <v>205</v>
      </c>
      <c r="V707" s="9"/>
      <c r="W707" s="13">
        <v>0</v>
      </c>
      <c r="X707" s="7"/>
      <c r="Y707" s="7"/>
      <c r="Z707" s="7"/>
      <c r="AA707" s="10"/>
      <c r="AB707" s="7"/>
      <c r="AC707" s="14"/>
      <c r="AD707" s="14"/>
      <c r="AE707" s="7"/>
      <c r="AF707" s="7"/>
      <c r="AG707" s="7"/>
      <c r="AH707" s="7"/>
      <c r="AI707" s="7"/>
      <c r="AJ707" s="7" t="s">
        <v>58</v>
      </c>
      <c r="AK707" s="10" t="s">
        <v>149</v>
      </c>
      <c r="AL707" s="7" t="s">
        <v>59</v>
      </c>
      <c r="AM707" s="7" t="s">
        <v>418</v>
      </c>
      <c r="AN707" s="10" t="s">
        <v>71</v>
      </c>
      <c r="AO707" s="7" t="s">
        <v>138</v>
      </c>
      <c r="AP707" s="7"/>
      <c r="AQ707" s="14" t="s">
        <v>1944</v>
      </c>
      <c r="AR707" s="14" t="s">
        <v>1451</v>
      </c>
      <c r="AS707" s="6" t="s">
        <v>1945</v>
      </c>
      <c r="AT707" s="7"/>
      <c r="AU707" s="14" t="s">
        <v>1946</v>
      </c>
      <c r="AV707" s="14" t="s">
        <v>1947</v>
      </c>
      <c r="AW707" s="7" t="s">
        <v>144</v>
      </c>
      <c r="AX707" s="7" t="s">
        <v>1948</v>
      </c>
    </row>
    <row r="708" spans="1:50" s="6" customFormat="1" ht="15" customHeight="1">
      <c r="A708" s="1" t="s">
        <v>443</v>
      </c>
      <c r="B708" s="5">
        <v>41859</v>
      </c>
      <c r="C708" s="6" t="s">
        <v>51</v>
      </c>
      <c r="D708" s="1" t="s">
        <v>133</v>
      </c>
      <c r="E708" s="1"/>
      <c r="F708" s="1" t="s">
        <v>383</v>
      </c>
      <c r="G708" s="9">
        <v>0.36805555555555558</v>
      </c>
      <c r="H708" s="28">
        <v>0.39583333333333331</v>
      </c>
      <c r="I708" s="57">
        <f t="shared" si="58"/>
        <v>39.999999999999936</v>
      </c>
      <c r="J708" s="29"/>
      <c r="K708" s="58" t="str">
        <f t="shared" si="59"/>
        <v/>
      </c>
      <c r="L708" s="29">
        <v>22760</v>
      </c>
      <c r="M708" s="65" t="s">
        <v>54</v>
      </c>
      <c r="N708" s="65" t="s">
        <v>55</v>
      </c>
      <c r="O708" s="3" t="s">
        <v>493</v>
      </c>
      <c r="P708" s="1"/>
      <c r="Q708" s="1"/>
      <c r="R708" s="1"/>
      <c r="S708" s="1"/>
      <c r="T708" s="3" t="s">
        <v>494</v>
      </c>
      <c r="U708" s="1" t="s">
        <v>90</v>
      </c>
      <c r="V708" s="28"/>
      <c r="W708" s="13">
        <v>0</v>
      </c>
      <c r="X708" s="1"/>
      <c r="Y708" s="1"/>
      <c r="Z708" s="1"/>
      <c r="AA708" s="29"/>
      <c r="AB708" s="1"/>
      <c r="AC708" s="30"/>
      <c r="AD708" s="30"/>
      <c r="AE708" s="1"/>
      <c r="AF708" s="37"/>
      <c r="AG708" s="1"/>
      <c r="AH708" s="1"/>
      <c r="AI708" s="1"/>
      <c r="AJ708" s="1" t="s">
        <v>58</v>
      </c>
      <c r="AK708" s="29" t="s">
        <v>447</v>
      </c>
      <c r="AL708" s="1" t="s">
        <v>59</v>
      </c>
      <c r="AM708" s="1" t="s">
        <v>137</v>
      </c>
      <c r="AN708" s="29" t="s">
        <v>78</v>
      </c>
      <c r="AO708" s="37" t="s">
        <v>138</v>
      </c>
      <c r="AP708" s="1"/>
      <c r="AQ708" s="30">
        <v>461111</v>
      </c>
      <c r="AR708" s="30">
        <v>6323653</v>
      </c>
      <c r="AS708" s="1" t="s">
        <v>629</v>
      </c>
      <c r="AT708" s="1"/>
      <c r="AU708" s="30">
        <v>461110</v>
      </c>
      <c r="AV708" s="30">
        <v>6323651</v>
      </c>
      <c r="AW708" s="1"/>
      <c r="AX708" s="1"/>
    </row>
    <row r="709" spans="1:50" s="6" customFormat="1" ht="15" customHeight="1">
      <c r="A709" s="1" t="s">
        <v>443</v>
      </c>
      <c r="B709" s="5">
        <v>41859</v>
      </c>
      <c r="C709" s="6" t="s">
        <v>51</v>
      </c>
      <c r="D709" s="1" t="s">
        <v>133</v>
      </c>
      <c r="E709" s="1"/>
      <c r="F709" s="1" t="s">
        <v>383</v>
      </c>
      <c r="G709" s="9">
        <v>0.41666666666666669</v>
      </c>
      <c r="H709" s="28" t="s">
        <v>1949</v>
      </c>
      <c r="I709" s="57">
        <f t="shared" si="58"/>
        <v>4.9999999999999822</v>
      </c>
      <c r="J709" s="29"/>
      <c r="K709" s="58" t="str">
        <f t="shared" si="59"/>
        <v/>
      </c>
      <c r="L709" s="29">
        <v>11328</v>
      </c>
      <c r="M709" s="65" t="s">
        <v>54</v>
      </c>
      <c r="N709" s="65" t="s">
        <v>71</v>
      </c>
      <c r="O709" s="3" t="s">
        <v>445</v>
      </c>
      <c r="P709" s="1"/>
      <c r="Q709" s="1"/>
      <c r="R709" s="1"/>
      <c r="S709" s="1"/>
      <c r="T709" s="3" t="s">
        <v>446</v>
      </c>
      <c r="U709" s="40" t="s">
        <v>1835</v>
      </c>
      <c r="V709" s="28"/>
      <c r="W709" s="13">
        <v>0</v>
      </c>
      <c r="X709" s="1"/>
      <c r="Y709" s="1"/>
      <c r="Z709" s="1"/>
      <c r="AA709" s="29"/>
      <c r="AB709" s="1"/>
      <c r="AC709" s="30"/>
      <c r="AD709" s="30"/>
      <c r="AE709" s="1"/>
      <c r="AF709" s="37"/>
      <c r="AG709" s="1"/>
      <c r="AH709" s="1"/>
      <c r="AI709" s="1"/>
      <c r="AJ709" s="1" t="s">
        <v>123</v>
      </c>
      <c r="AK709" s="29" t="s">
        <v>447</v>
      </c>
      <c r="AL709" s="1" t="s">
        <v>59</v>
      </c>
      <c r="AM709" s="1" t="s">
        <v>137</v>
      </c>
      <c r="AN709" s="29" t="s">
        <v>119</v>
      </c>
      <c r="AO709" s="37" t="s">
        <v>87</v>
      </c>
      <c r="AP709" s="1"/>
      <c r="AQ709" s="30">
        <v>471865</v>
      </c>
      <c r="AR709" s="30">
        <v>6355429</v>
      </c>
      <c r="AS709" s="1" t="s">
        <v>629</v>
      </c>
      <c r="AT709" s="1"/>
      <c r="AU709" s="30">
        <v>472295</v>
      </c>
      <c r="AV709" s="30">
        <v>6355452</v>
      </c>
      <c r="AW709" s="1"/>
      <c r="AX709" s="1"/>
    </row>
    <row r="710" spans="1:50" s="6" customFormat="1" ht="15" customHeight="1">
      <c r="A710" s="1" t="s">
        <v>443</v>
      </c>
      <c r="B710" s="5">
        <v>41859</v>
      </c>
      <c r="C710" s="6" t="s">
        <v>51</v>
      </c>
      <c r="D710" s="7" t="s">
        <v>52</v>
      </c>
      <c r="E710" s="1" t="s">
        <v>616</v>
      </c>
      <c r="F710" s="1" t="s">
        <v>383</v>
      </c>
      <c r="G710" s="9">
        <v>0.42083333333333334</v>
      </c>
      <c r="H710" s="28" t="s">
        <v>1950</v>
      </c>
      <c r="I710" s="57">
        <f t="shared" si="58"/>
        <v>97.999999999999972</v>
      </c>
      <c r="J710" s="29">
        <v>856956</v>
      </c>
      <c r="K710" s="58">
        <f t="shared" si="59"/>
        <v>85.695599999999999</v>
      </c>
      <c r="L710" s="29"/>
      <c r="M710" s="65" t="s">
        <v>54</v>
      </c>
      <c r="N710" s="65" t="s">
        <v>55</v>
      </c>
      <c r="O710" s="3" t="s">
        <v>493</v>
      </c>
      <c r="P710" s="1"/>
      <c r="Q710" s="1"/>
      <c r="R710" s="1"/>
      <c r="S710" s="1"/>
      <c r="T710" s="3" t="s">
        <v>494</v>
      </c>
      <c r="U710" s="1" t="s">
        <v>90</v>
      </c>
      <c r="V710" s="28"/>
      <c r="W710" s="13">
        <v>0</v>
      </c>
      <c r="X710" s="1"/>
      <c r="Y710" s="1"/>
      <c r="Z710" s="1"/>
      <c r="AA710" s="29"/>
      <c r="AB710" s="1"/>
      <c r="AC710" s="30"/>
      <c r="AD710" s="30"/>
      <c r="AE710" s="1"/>
      <c r="AF710" s="37"/>
      <c r="AG710" s="1"/>
      <c r="AH710" s="1"/>
      <c r="AI710" s="1"/>
      <c r="AJ710" s="1" t="s">
        <v>58</v>
      </c>
      <c r="AK710" s="29" t="s">
        <v>447</v>
      </c>
      <c r="AL710" s="1" t="s">
        <v>59</v>
      </c>
      <c r="AM710" s="1" t="s">
        <v>137</v>
      </c>
      <c r="AN710" s="29" t="s">
        <v>78</v>
      </c>
      <c r="AO710" s="37" t="s">
        <v>138</v>
      </c>
      <c r="AP710" s="1"/>
      <c r="AQ710" s="30">
        <v>461516</v>
      </c>
      <c r="AR710" s="30">
        <v>6324511</v>
      </c>
      <c r="AS710" s="1" t="s">
        <v>1951</v>
      </c>
      <c r="AT710" s="1"/>
      <c r="AU710" s="30">
        <v>461593</v>
      </c>
      <c r="AV710" s="30">
        <v>6325376</v>
      </c>
      <c r="AW710" s="1"/>
      <c r="AX710" s="1"/>
    </row>
    <row r="711" spans="1:50" s="6" customFormat="1" ht="15" customHeight="1">
      <c r="A711" s="1" t="s">
        <v>443</v>
      </c>
      <c r="B711" s="5">
        <v>41859</v>
      </c>
      <c r="C711" s="6" t="s">
        <v>51</v>
      </c>
      <c r="D711" s="1" t="s">
        <v>133</v>
      </c>
      <c r="E711" s="1"/>
      <c r="F711" s="1" t="s">
        <v>383</v>
      </c>
      <c r="G711" s="9">
        <v>0.43263888888888885</v>
      </c>
      <c r="H711" s="28" t="s">
        <v>1952</v>
      </c>
      <c r="I711" s="57">
        <f t="shared" si="58"/>
        <v>50.000000000000064</v>
      </c>
      <c r="J711" s="29"/>
      <c r="K711" s="58" t="str">
        <f t="shared" si="59"/>
        <v/>
      </c>
      <c r="L711" s="29">
        <v>24880</v>
      </c>
      <c r="M711" s="65" t="s">
        <v>54</v>
      </c>
      <c r="N711" s="65" t="s">
        <v>55</v>
      </c>
      <c r="O711" s="3" t="s">
        <v>602</v>
      </c>
      <c r="P711" s="1"/>
      <c r="Q711" s="1"/>
      <c r="R711" s="1"/>
      <c r="S711" s="1"/>
      <c r="T711" s="3" t="s">
        <v>603</v>
      </c>
      <c r="U711" s="1" t="s">
        <v>65</v>
      </c>
      <c r="V711" s="28"/>
      <c r="W711" s="13">
        <v>0</v>
      </c>
      <c r="X711" s="1"/>
      <c r="Y711" s="1"/>
      <c r="Z711" s="1"/>
      <c r="AA711" s="29"/>
      <c r="AB711" s="1"/>
      <c r="AC711" s="30"/>
      <c r="AD711" s="30"/>
      <c r="AE711" s="1"/>
      <c r="AF711" s="37"/>
      <c r="AG711" s="1"/>
      <c r="AH711" s="1"/>
      <c r="AI711" s="1"/>
      <c r="AJ711" s="1" t="s">
        <v>123</v>
      </c>
      <c r="AK711" s="29">
        <v>20</v>
      </c>
      <c r="AL711" s="1" t="s">
        <v>59</v>
      </c>
      <c r="AM711" s="1" t="s">
        <v>137</v>
      </c>
      <c r="AN711" s="29" t="s">
        <v>119</v>
      </c>
      <c r="AO711" s="37" t="s">
        <v>87</v>
      </c>
      <c r="AP711" s="1"/>
      <c r="AQ711" s="30">
        <v>472714</v>
      </c>
      <c r="AR711" s="30">
        <v>6351798</v>
      </c>
      <c r="AS711" s="1" t="s">
        <v>629</v>
      </c>
      <c r="AT711" s="1"/>
      <c r="AU711" s="30">
        <v>474678</v>
      </c>
      <c r="AV711" s="30">
        <v>6351960</v>
      </c>
      <c r="AW711" s="1"/>
      <c r="AX711" s="1"/>
    </row>
    <row r="712" spans="1:50" s="6" customFormat="1" ht="15" customHeight="1">
      <c r="A712" s="1" t="s">
        <v>443</v>
      </c>
      <c r="B712" s="5">
        <v>41859</v>
      </c>
      <c r="C712" s="6" t="s">
        <v>51</v>
      </c>
      <c r="D712" s="7" t="s">
        <v>52</v>
      </c>
      <c r="E712" s="1" t="s">
        <v>616</v>
      </c>
      <c r="F712" s="1" t="s">
        <v>383</v>
      </c>
      <c r="G712" s="9">
        <v>0.46875</v>
      </c>
      <c r="H712" s="28" t="s">
        <v>1529</v>
      </c>
      <c r="I712" s="57">
        <f t="shared" ref="I712:I728" si="60">IF((H712-G712)*24*60&lt;0,"",(H712-G712)*24*60)</f>
        <v>3.0000000000000693</v>
      </c>
      <c r="J712" s="29">
        <v>72000</v>
      </c>
      <c r="K712" s="58">
        <f t="shared" ref="K712:K728" si="61">IF(J712&gt;0,J712/10000,"")</f>
        <v>7.2</v>
      </c>
      <c r="L712" s="29"/>
      <c r="M712" s="65" t="s">
        <v>54</v>
      </c>
      <c r="N712" s="65" t="s">
        <v>55</v>
      </c>
      <c r="O712" s="3" t="s">
        <v>602</v>
      </c>
      <c r="P712" s="1"/>
      <c r="Q712" s="1"/>
      <c r="R712" s="1"/>
      <c r="S712" s="1"/>
      <c r="T712" s="3" t="s">
        <v>603</v>
      </c>
      <c r="U712" s="1" t="s">
        <v>65</v>
      </c>
      <c r="V712" s="28"/>
      <c r="W712" s="13">
        <v>0</v>
      </c>
      <c r="X712" s="1"/>
      <c r="Y712" s="1"/>
      <c r="Z712" s="1"/>
      <c r="AA712" s="29"/>
      <c r="AB712" s="1"/>
      <c r="AC712" s="30"/>
      <c r="AD712" s="30"/>
      <c r="AE712" s="1"/>
      <c r="AF712" s="37"/>
      <c r="AG712" s="1"/>
      <c r="AH712" s="1"/>
      <c r="AI712" s="1"/>
      <c r="AJ712" s="1" t="s">
        <v>123</v>
      </c>
      <c r="AK712" s="29">
        <v>20</v>
      </c>
      <c r="AL712" s="1" t="s">
        <v>59</v>
      </c>
      <c r="AM712" s="1" t="s">
        <v>137</v>
      </c>
      <c r="AN712" s="29" t="s">
        <v>119</v>
      </c>
      <c r="AO712" s="37" t="s">
        <v>87</v>
      </c>
      <c r="AP712" s="1"/>
      <c r="AQ712" s="30">
        <v>474548</v>
      </c>
      <c r="AR712" s="30">
        <v>6351559</v>
      </c>
      <c r="AS712" s="1" t="s">
        <v>1953</v>
      </c>
      <c r="AT712" s="1"/>
      <c r="AU712" s="30">
        <v>474336</v>
      </c>
      <c r="AV712" s="30">
        <v>6351406</v>
      </c>
      <c r="AW712" s="1"/>
      <c r="AX712" s="1"/>
    </row>
    <row r="713" spans="1:50" s="6" customFormat="1" ht="15" customHeight="1">
      <c r="A713" s="7" t="s">
        <v>382</v>
      </c>
      <c r="B713" s="5">
        <v>41859</v>
      </c>
      <c r="C713" s="7" t="s">
        <v>51</v>
      </c>
      <c r="D713" s="1" t="s">
        <v>133</v>
      </c>
      <c r="E713" s="7"/>
      <c r="F713" s="7" t="s">
        <v>383</v>
      </c>
      <c r="G713" s="8">
        <v>0.59375</v>
      </c>
      <c r="H713" s="9">
        <v>0.63124999999999998</v>
      </c>
      <c r="I713" s="57">
        <f t="shared" si="60"/>
        <v>53.999999999999972</v>
      </c>
      <c r="J713" s="10"/>
      <c r="K713" s="58" t="str">
        <f t="shared" si="61"/>
        <v/>
      </c>
      <c r="L713" s="10">
        <v>9000</v>
      </c>
      <c r="M713" s="65" t="s">
        <v>54</v>
      </c>
      <c r="N713" s="65" t="s">
        <v>55</v>
      </c>
      <c r="O713" s="7" t="s">
        <v>672</v>
      </c>
      <c r="P713" s="7"/>
      <c r="Q713" s="7"/>
      <c r="R713" s="7" t="s">
        <v>672</v>
      </c>
      <c r="S713" s="7"/>
      <c r="T713" s="7"/>
      <c r="U713" s="7" t="s">
        <v>135</v>
      </c>
      <c r="V713" s="9"/>
      <c r="W713" s="13">
        <v>0</v>
      </c>
      <c r="X713" s="7"/>
      <c r="Y713" s="7"/>
      <c r="Z713" s="7"/>
      <c r="AA713" s="10"/>
      <c r="AB713" s="7"/>
      <c r="AC713" s="14"/>
      <c r="AD713" s="14"/>
      <c r="AE713" s="7"/>
      <c r="AF713" s="7"/>
      <c r="AG713" s="7"/>
      <c r="AH713" s="7"/>
      <c r="AI713" s="7"/>
      <c r="AJ713" s="7" t="s">
        <v>58</v>
      </c>
      <c r="AK713" s="14" t="s">
        <v>149</v>
      </c>
      <c r="AL713" s="7" t="s">
        <v>59</v>
      </c>
      <c r="AM713" s="7" t="s">
        <v>59</v>
      </c>
      <c r="AN713" s="10" t="s">
        <v>135</v>
      </c>
      <c r="AO713" s="7" t="s">
        <v>90</v>
      </c>
      <c r="AP713" s="7"/>
      <c r="AQ713" s="14" t="s">
        <v>1954</v>
      </c>
      <c r="AR713" s="14" t="s">
        <v>1955</v>
      </c>
      <c r="AS713" s="6" t="s">
        <v>679</v>
      </c>
      <c r="AT713" s="7"/>
      <c r="AU713" s="14" t="s">
        <v>1956</v>
      </c>
      <c r="AV713" s="14" t="s">
        <v>1957</v>
      </c>
      <c r="AW713" s="7" t="s">
        <v>144</v>
      </c>
      <c r="AX713" s="7" t="s">
        <v>1958</v>
      </c>
    </row>
    <row r="714" spans="1:50" s="6" customFormat="1" ht="15" customHeight="1">
      <c r="A714" s="7" t="s">
        <v>382</v>
      </c>
      <c r="B714" s="5">
        <v>41859</v>
      </c>
      <c r="C714" s="7" t="s">
        <v>51</v>
      </c>
      <c r="D714" s="7" t="s">
        <v>52</v>
      </c>
      <c r="E714" s="7" t="s">
        <v>798</v>
      </c>
      <c r="F714" s="7" t="s">
        <v>383</v>
      </c>
      <c r="G714" s="8">
        <v>0.63402777777777775</v>
      </c>
      <c r="H714" s="9">
        <v>0.6430555555555556</v>
      </c>
      <c r="I714" s="57">
        <f t="shared" si="60"/>
        <v>13.000000000000114</v>
      </c>
      <c r="J714" s="10"/>
      <c r="K714" s="58" t="str">
        <f t="shared" si="61"/>
        <v/>
      </c>
      <c r="L714" s="10">
        <v>1900</v>
      </c>
      <c r="M714" s="65" t="s">
        <v>54</v>
      </c>
      <c r="N714" s="65" t="s">
        <v>55</v>
      </c>
      <c r="O714" s="7" t="s">
        <v>672</v>
      </c>
      <c r="P714" s="7"/>
      <c r="Q714" s="7"/>
      <c r="R714" s="7" t="s">
        <v>672</v>
      </c>
      <c r="S714" s="7"/>
      <c r="T714" s="7"/>
      <c r="U714" s="7" t="s">
        <v>135</v>
      </c>
      <c r="V714" s="9"/>
      <c r="W714" s="13">
        <v>0</v>
      </c>
      <c r="X714" s="7"/>
      <c r="Y714" s="7"/>
      <c r="Z714" s="7"/>
      <c r="AA714" s="10"/>
      <c r="AB714" s="7"/>
      <c r="AC714" s="14"/>
      <c r="AD714" s="14"/>
      <c r="AE714" s="7"/>
      <c r="AF714" s="7"/>
      <c r="AG714" s="7"/>
      <c r="AH714" s="7"/>
      <c r="AI714" s="7"/>
      <c r="AJ714" s="7" t="s">
        <v>58</v>
      </c>
      <c r="AK714" s="14">
        <v>100</v>
      </c>
      <c r="AL714" s="7" t="s">
        <v>59</v>
      </c>
      <c r="AM714" s="7" t="s">
        <v>59</v>
      </c>
      <c r="AN714" s="10" t="s">
        <v>135</v>
      </c>
      <c r="AO714" s="7" t="s">
        <v>90</v>
      </c>
      <c r="AP714" s="7"/>
      <c r="AQ714" s="14" t="s">
        <v>1959</v>
      </c>
      <c r="AR714" s="14" t="s">
        <v>1960</v>
      </c>
      <c r="AS714" s="6" t="s">
        <v>1961</v>
      </c>
      <c r="AT714" s="7"/>
      <c r="AU714" s="14" t="s">
        <v>1962</v>
      </c>
      <c r="AV714" s="14" t="s">
        <v>1963</v>
      </c>
      <c r="AW714" s="7" t="s">
        <v>144</v>
      </c>
      <c r="AX714" s="7" t="s">
        <v>1964</v>
      </c>
    </row>
    <row r="715" spans="1:50" s="6" customFormat="1" ht="15" customHeight="1">
      <c r="A715" s="7" t="s">
        <v>132</v>
      </c>
      <c r="B715" s="5">
        <v>41860</v>
      </c>
      <c r="C715" s="7" t="s">
        <v>51</v>
      </c>
      <c r="D715" s="1" t="s">
        <v>133</v>
      </c>
      <c r="E715" s="7"/>
      <c r="F715" s="7" t="s">
        <v>53</v>
      </c>
      <c r="G715" s="8">
        <v>0.3756944444444445</v>
      </c>
      <c r="H715" s="9">
        <v>0.42222222222222222</v>
      </c>
      <c r="I715" s="57">
        <f t="shared" si="60"/>
        <v>66.999999999999915</v>
      </c>
      <c r="J715" s="10"/>
      <c r="K715" s="58" t="str">
        <f t="shared" si="61"/>
        <v/>
      </c>
      <c r="L715" s="10">
        <v>2480</v>
      </c>
      <c r="M715" s="65" t="s">
        <v>54</v>
      </c>
      <c r="N715" s="65" t="s">
        <v>55</v>
      </c>
      <c r="O715" s="7" t="s">
        <v>306</v>
      </c>
      <c r="P715" s="7" t="s">
        <v>306</v>
      </c>
      <c r="Q715" s="7"/>
      <c r="R715" s="7"/>
      <c r="S715" s="7"/>
      <c r="T715" s="7"/>
      <c r="U715" s="7" t="s">
        <v>399</v>
      </c>
      <c r="V715" s="9"/>
      <c r="W715" s="13">
        <v>0</v>
      </c>
      <c r="X715" s="7"/>
      <c r="Y715" s="7"/>
      <c r="Z715" s="7"/>
      <c r="AA715" s="10"/>
      <c r="AB715" s="7"/>
      <c r="AC715" s="14"/>
      <c r="AD715" s="14"/>
      <c r="AE715" s="7"/>
      <c r="AF715" s="7"/>
      <c r="AG715" s="7"/>
      <c r="AH715" s="7"/>
      <c r="AI715" s="7"/>
      <c r="AJ715" s="7" t="s">
        <v>172</v>
      </c>
      <c r="AK715" s="10" t="s">
        <v>149</v>
      </c>
      <c r="AL715" s="7" t="s">
        <v>338</v>
      </c>
      <c r="AM715" s="7" t="s">
        <v>137</v>
      </c>
      <c r="AN715" s="10" t="s">
        <v>99</v>
      </c>
      <c r="AO715" s="7" t="s">
        <v>79</v>
      </c>
      <c r="AP715" s="7"/>
      <c r="AQ715" s="14" t="s">
        <v>691</v>
      </c>
      <c r="AR715" s="14" t="s">
        <v>690</v>
      </c>
      <c r="AT715" s="7"/>
      <c r="AU715" s="14" t="s">
        <v>1965</v>
      </c>
      <c r="AV715" s="14" t="s">
        <v>1966</v>
      </c>
      <c r="AW715" s="7"/>
      <c r="AX715" s="7"/>
    </row>
    <row r="716" spans="1:50" s="6" customFormat="1" ht="15" customHeight="1">
      <c r="A716" s="1" t="s">
        <v>443</v>
      </c>
      <c r="B716" s="5">
        <v>41860</v>
      </c>
      <c r="C716" s="6" t="s">
        <v>51</v>
      </c>
      <c r="D716" s="1" t="s">
        <v>133</v>
      </c>
      <c r="E716" s="1"/>
      <c r="F716" s="1" t="s">
        <v>213</v>
      </c>
      <c r="G716" s="9">
        <v>0.41666666666666669</v>
      </c>
      <c r="H716" s="28" t="s">
        <v>1967</v>
      </c>
      <c r="I716" s="57">
        <f t="shared" si="60"/>
        <v>46.999999999999993</v>
      </c>
      <c r="J716" s="29">
        <v>148000</v>
      </c>
      <c r="K716" s="58">
        <f t="shared" si="61"/>
        <v>14.8</v>
      </c>
      <c r="L716" s="29"/>
      <c r="M716" s="65" t="s">
        <v>54</v>
      </c>
      <c r="N716" s="65" t="s">
        <v>55</v>
      </c>
      <c r="O716" s="3" t="s">
        <v>347</v>
      </c>
      <c r="P716" s="1"/>
      <c r="Q716" s="1"/>
      <c r="R716" s="1"/>
      <c r="S716" s="1"/>
      <c r="T716" s="3" t="s">
        <v>476</v>
      </c>
      <c r="U716" s="1" t="s">
        <v>65</v>
      </c>
      <c r="V716" s="28"/>
      <c r="W716" s="13">
        <v>0</v>
      </c>
      <c r="X716" s="1"/>
      <c r="Y716" s="1"/>
      <c r="Z716" s="1"/>
      <c r="AA716" s="29"/>
      <c r="AB716" s="1"/>
      <c r="AC716" s="30"/>
      <c r="AD716" s="30"/>
      <c r="AE716" s="1"/>
      <c r="AF716" s="37"/>
      <c r="AG716" s="1"/>
      <c r="AH716" s="1"/>
      <c r="AI716" s="1"/>
      <c r="AJ716" s="1" t="s">
        <v>58</v>
      </c>
      <c r="AK716" s="29" t="s">
        <v>447</v>
      </c>
      <c r="AL716" s="1" t="s">
        <v>338</v>
      </c>
      <c r="AM716" s="1" t="s">
        <v>137</v>
      </c>
      <c r="AN716" s="29" t="s">
        <v>119</v>
      </c>
      <c r="AO716" s="37" t="s">
        <v>79</v>
      </c>
      <c r="AP716" s="1"/>
      <c r="AQ716" s="30">
        <v>458784</v>
      </c>
      <c r="AR716" s="30">
        <v>6320377</v>
      </c>
      <c r="AS716" s="1" t="s">
        <v>1968</v>
      </c>
      <c r="AT716" s="1"/>
      <c r="AU716" s="30">
        <v>461831</v>
      </c>
      <c r="AV716" s="30">
        <v>6322204</v>
      </c>
      <c r="AW716" s="1"/>
      <c r="AX716" s="1"/>
    </row>
    <row r="717" spans="1:50" s="6" customFormat="1" ht="15" customHeight="1">
      <c r="A717" s="1" t="s">
        <v>443</v>
      </c>
      <c r="B717" s="5">
        <v>41860</v>
      </c>
      <c r="C717" s="6" t="s">
        <v>51</v>
      </c>
      <c r="D717" s="1" t="s">
        <v>133</v>
      </c>
      <c r="E717" s="1"/>
      <c r="F717" s="1" t="s">
        <v>383</v>
      </c>
      <c r="G717" s="9">
        <v>0.45208333333333334</v>
      </c>
      <c r="H717" s="28">
        <v>0.46388888888888885</v>
      </c>
      <c r="I717" s="57">
        <f t="shared" si="60"/>
        <v>16.99999999999994</v>
      </c>
      <c r="J717" s="29"/>
      <c r="K717" s="58" t="str">
        <f t="shared" si="61"/>
        <v/>
      </c>
      <c r="L717" s="29">
        <v>11170</v>
      </c>
      <c r="M717" s="65" t="s">
        <v>54</v>
      </c>
      <c r="N717" s="65" t="s">
        <v>55</v>
      </c>
      <c r="O717" s="3" t="s">
        <v>642</v>
      </c>
      <c r="P717" s="1"/>
      <c r="Q717" s="1"/>
      <c r="R717" s="1"/>
      <c r="S717" s="1"/>
      <c r="T717" s="3" t="s">
        <v>643</v>
      </c>
      <c r="U717" s="1" t="s">
        <v>1835</v>
      </c>
      <c r="V717" s="28"/>
      <c r="W717" s="13">
        <v>0</v>
      </c>
      <c r="X717" s="1"/>
      <c r="Y717" s="1"/>
      <c r="Z717" s="1"/>
      <c r="AA717" s="29"/>
      <c r="AB717" s="1"/>
      <c r="AC717" s="30"/>
      <c r="AD717" s="30"/>
      <c r="AE717" s="1"/>
      <c r="AF717" s="37"/>
      <c r="AG717" s="1"/>
      <c r="AH717" s="1"/>
      <c r="AI717" s="1"/>
      <c r="AJ717" s="1" t="s">
        <v>58</v>
      </c>
      <c r="AK717" s="29" t="s">
        <v>447</v>
      </c>
      <c r="AL717" s="1" t="s">
        <v>59</v>
      </c>
      <c r="AM717" s="1" t="s">
        <v>137</v>
      </c>
      <c r="AN717" s="29" t="s">
        <v>119</v>
      </c>
      <c r="AO717" s="37" t="s">
        <v>79</v>
      </c>
      <c r="AP717" s="1"/>
      <c r="AQ717" s="30">
        <v>458903</v>
      </c>
      <c r="AR717" s="30">
        <v>6316576</v>
      </c>
      <c r="AS717" s="1" t="s">
        <v>95</v>
      </c>
      <c r="AT717" s="1"/>
      <c r="AU717" s="30">
        <v>459479</v>
      </c>
      <c r="AV717" s="30">
        <v>6316471</v>
      </c>
      <c r="AW717" s="1"/>
      <c r="AX717" s="1"/>
    </row>
    <row r="718" spans="1:50" s="6" customFormat="1" ht="15" customHeight="1">
      <c r="A718" s="1" t="s">
        <v>443</v>
      </c>
      <c r="B718" s="5">
        <v>41860</v>
      </c>
      <c r="C718" s="6" t="s">
        <v>51</v>
      </c>
      <c r="D718" s="7" t="s">
        <v>52</v>
      </c>
      <c r="E718" s="1" t="s">
        <v>616</v>
      </c>
      <c r="F718" s="1" t="s">
        <v>213</v>
      </c>
      <c r="G718" s="9">
        <v>0.45833333333333331</v>
      </c>
      <c r="H718" s="28" t="s">
        <v>1183</v>
      </c>
      <c r="I718" s="57">
        <f t="shared" si="60"/>
        <v>33.000000000000043</v>
      </c>
      <c r="J718" s="29">
        <v>5636</v>
      </c>
      <c r="K718" s="58">
        <f t="shared" si="61"/>
        <v>0.56359999999999999</v>
      </c>
      <c r="L718" s="29"/>
      <c r="M718" s="65" t="s">
        <v>54</v>
      </c>
      <c r="N718" s="65" t="s">
        <v>55</v>
      </c>
      <c r="O718" s="3" t="s">
        <v>347</v>
      </c>
      <c r="P718" s="1"/>
      <c r="Q718" s="1"/>
      <c r="R718" s="1"/>
      <c r="S718" s="1"/>
      <c r="T718" s="3" t="s">
        <v>476</v>
      </c>
      <c r="U718" s="1" t="s">
        <v>65</v>
      </c>
      <c r="V718" s="28"/>
      <c r="W718" s="13">
        <v>0</v>
      </c>
      <c r="X718" s="1"/>
      <c r="Y718" s="1"/>
      <c r="Z718" s="1"/>
      <c r="AA718" s="29"/>
      <c r="AB718" s="1"/>
      <c r="AC718" s="30"/>
      <c r="AD718" s="30"/>
      <c r="AE718" s="1"/>
      <c r="AF718" s="37"/>
      <c r="AG718" s="1"/>
      <c r="AH718" s="1"/>
      <c r="AI718" s="1"/>
      <c r="AJ718" s="1" t="s">
        <v>172</v>
      </c>
      <c r="AK718" s="29" t="s">
        <v>447</v>
      </c>
      <c r="AL718" s="1" t="s">
        <v>59</v>
      </c>
      <c r="AM718" s="1" t="s">
        <v>137</v>
      </c>
      <c r="AN718" s="29" t="s">
        <v>119</v>
      </c>
      <c r="AO718" s="37" t="s">
        <v>79</v>
      </c>
      <c r="AP718" s="1"/>
      <c r="AQ718" s="30">
        <v>461820</v>
      </c>
      <c r="AR718" s="30">
        <v>6322256</v>
      </c>
      <c r="AS718" s="6" t="s">
        <v>744</v>
      </c>
      <c r="AT718" s="1"/>
      <c r="AU718" s="30">
        <v>461863</v>
      </c>
      <c r="AV718" s="30">
        <v>6322244</v>
      </c>
      <c r="AW718" s="1"/>
      <c r="AX718" s="1"/>
    </row>
    <row r="719" spans="1:50" s="6" customFormat="1" ht="15" customHeight="1">
      <c r="A719" s="1" t="s">
        <v>443</v>
      </c>
      <c r="B719" s="5">
        <v>41860</v>
      </c>
      <c r="C719" s="6" t="s">
        <v>51</v>
      </c>
      <c r="D719" s="7" t="s">
        <v>52</v>
      </c>
      <c r="E719" s="1" t="s">
        <v>616</v>
      </c>
      <c r="F719" s="1" t="s">
        <v>383</v>
      </c>
      <c r="G719" s="9">
        <v>0.46458333333333335</v>
      </c>
      <c r="H719" s="28">
        <v>0.50555555555555554</v>
      </c>
      <c r="I719" s="57">
        <f t="shared" si="60"/>
        <v>58.99999999999995</v>
      </c>
      <c r="J719" s="29">
        <v>238723</v>
      </c>
      <c r="K719" s="58">
        <f t="shared" si="61"/>
        <v>23.872299999999999</v>
      </c>
      <c r="L719" s="29"/>
      <c r="M719" s="65" t="s">
        <v>54</v>
      </c>
      <c r="N719" s="65" t="s">
        <v>55</v>
      </c>
      <c r="O719" s="3" t="s">
        <v>642</v>
      </c>
      <c r="P719" s="1"/>
      <c r="Q719" s="1"/>
      <c r="R719" s="1"/>
      <c r="S719" s="1"/>
      <c r="T719" s="3" t="s">
        <v>643</v>
      </c>
      <c r="U719" s="1" t="s">
        <v>65</v>
      </c>
      <c r="V719" s="28"/>
      <c r="W719" s="13">
        <v>0</v>
      </c>
      <c r="X719" s="1"/>
      <c r="Y719" s="1"/>
      <c r="Z719" s="1"/>
      <c r="AA719" s="29"/>
      <c r="AB719" s="1"/>
      <c r="AC719" s="30"/>
      <c r="AD719" s="30"/>
      <c r="AE719" s="1"/>
      <c r="AF719" s="37"/>
      <c r="AG719" s="1"/>
      <c r="AH719" s="1"/>
      <c r="AI719" s="1"/>
      <c r="AJ719" s="1" t="s">
        <v>58</v>
      </c>
      <c r="AK719" s="29" t="s">
        <v>447</v>
      </c>
      <c r="AL719" s="1" t="s">
        <v>59</v>
      </c>
      <c r="AM719" s="1" t="s">
        <v>137</v>
      </c>
      <c r="AN719" s="29" t="s">
        <v>119</v>
      </c>
      <c r="AO719" s="37" t="s">
        <v>79</v>
      </c>
      <c r="AP719" s="1"/>
      <c r="AQ719" s="30">
        <v>459241</v>
      </c>
      <c r="AR719" s="30">
        <v>6316934</v>
      </c>
      <c r="AS719" s="1" t="s">
        <v>95</v>
      </c>
      <c r="AT719" s="1"/>
      <c r="AU719" s="30">
        <v>459575</v>
      </c>
      <c r="AV719" s="30">
        <v>6316888</v>
      </c>
      <c r="AW719" s="1"/>
      <c r="AX719" s="1"/>
    </row>
    <row r="720" spans="1:50" s="6" customFormat="1" ht="15" customHeight="1">
      <c r="A720" s="1" t="s">
        <v>443</v>
      </c>
      <c r="B720" s="5">
        <v>41860</v>
      </c>
      <c r="C720" s="6" t="s">
        <v>51</v>
      </c>
      <c r="D720" s="1" t="s">
        <v>133</v>
      </c>
      <c r="E720" s="1"/>
      <c r="F720" s="1" t="s">
        <v>213</v>
      </c>
      <c r="G720" s="9">
        <v>0.57500000000000007</v>
      </c>
      <c r="H720" s="28">
        <v>0.59097222222222223</v>
      </c>
      <c r="I720" s="57">
        <f t="shared" si="60"/>
        <v>22.999999999999918</v>
      </c>
      <c r="J720" s="29">
        <v>58000</v>
      </c>
      <c r="K720" s="58">
        <f t="shared" si="61"/>
        <v>5.8</v>
      </c>
      <c r="L720" s="29"/>
      <c r="M720" s="65" t="s">
        <v>54</v>
      </c>
      <c r="N720" s="65" t="s">
        <v>55</v>
      </c>
      <c r="O720" s="3" t="s">
        <v>472</v>
      </c>
      <c r="P720" s="1"/>
      <c r="Q720" s="1"/>
      <c r="R720" s="1"/>
      <c r="S720" s="1"/>
      <c r="T720" s="3" t="s">
        <v>473</v>
      </c>
      <c r="U720" s="1" t="s">
        <v>65</v>
      </c>
      <c r="V720" s="28"/>
      <c r="W720" s="13">
        <v>0</v>
      </c>
      <c r="X720" s="1"/>
      <c r="Y720" s="1"/>
      <c r="Z720" s="1"/>
      <c r="AA720" s="29"/>
      <c r="AB720" s="1"/>
      <c r="AC720" s="30"/>
      <c r="AD720" s="30"/>
      <c r="AE720" s="1"/>
      <c r="AF720" s="37"/>
      <c r="AG720" s="1"/>
      <c r="AH720" s="1"/>
      <c r="AI720" s="1"/>
      <c r="AJ720" s="1" t="s">
        <v>58</v>
      </c>
      <c r="AK720" s="29" t="s">
        <v>447</v>
      </c>
      <c r="AL720" s="1" t="s">
        <v>59</v>
      </c>
      <c r="AM720" s="1" t="s">
        <v>137</v>
      </c>
      <c r="AN720" s="29" t="s">
        <v>78</v>
      </c>
      <c r="AO720" s="37" t="s">
        <v>87</v>
      </c>
      <c r="AP720" s="1"/>
      <c r="AQ720" s="30">
        <v>461676</v>
      </c>
      <c r="AR720" s="30">
        <v>6321990</v>
      </c>
      <c r="AS720" s="1" t="s">
        <v>1257</v>
      </c>
      <c r="AT720" s="1"/>
      <c r="AU720" s="30">
        <v>458903</v>
      </c>
      <c r="AV720" s="30">
        <v>6316576</v>
      </c>
      <c r="AW720" s="1"/>
      <c r="AX720" s="1"/>
    </row>
    <row r="721" spans="1:50" s="6" customFormat="1" ht="15" customHeight="1">
      <c r="A721" s="1" t="s">
        <v>443</v>
      </c>
      <c r="B721" s="5">
        <v>41860</v>
      </c>
      <c r="C721" s="6" t="s">
        <v>51</v>
      </c>
      <c r="D721" s="7" t="s">
        <v>52</v>
      </c>
      <c r="E721" s="1" t="s">
        <v>616</v>
      </c>
      <c r="F721" s="1" t="s">
        <v>213</v>
      </c>
      <c r="G721" s="9">
        <v>0.59305555555555556</v>
      </c>
      <c r="H721" s="28" t="s">
        <v>1969</v>
      </c>
      <c r="I721" s="57">
        <f t="shared" si="60"/>
        <v>37.000000000000028</v>
      </c>
      <c r="J721" s="29">
        <v>3590</v>
      </c>
      <c r="K721" s="58">
        <f t="shared" si="61"/>
        <v>0.35899999999999999</v>
      </c>
      <c r="L721" s="29"/>
      <c r="M721" s="65" t="s">
        <v>54</v>
      </c>
      <c r="N721" s="65" t="s">
        <v>55</v>
      </c>
      <c r="O721" s="3" t="s">
        <v>472</v>
      </c>
      <c r="P721" s="1"/>
      <c r="Q721" s="1"/>
      <c r="R721" s="1"/>
      <c r="S721" s="1"/>
      <c r="T721" s="3" t="s">
        <v>473</v>
      </c>
      <c r="U721" s="1" t="s">
        <v>90</v>
      </c>
      <c r="V721" s="28"/>
      <c r="W721" s="13">
        <v>0</v>
      </c>
      <c r="X721" s="1"/>
      <c r="Y721" s="1"/>
      <c r="Z721" s="1"/>
      <c r="AA721" s="29"/>
      <c r="AB721" s="1"/>
      <c r="AC721" s="30"/>
      <c r="AD721" s="30"/>
      <c r="AE721" s="1"/>
      <c r="AF721" s="37"/>
      <c r="AG721" s="1"/>
      <c r="AH721" s="1"/>
      <c r="AI721" s="1"/>
      <c r="AJ721" s="1" t="s">
        <v>58</v>
      </c>
      <c r="AK721" s="29" t="s">
        <v>447</v>
      </c>
      <c r="AL721" s="1" t="s">
        <v>59</v>
      </c>
      <c r="AM721" s="1" t="s">
        <v>137</v>
      </c>
      <c r="AN721" s="29" t="s">
        <v>102</v>
      </c>
      <c r="AO721" s="37" t="s">
        <v>90</v>
      </c>
      <c r="AP721" s="1"/>
      <c r="AQ721" s="30">
        <v>461864</v>
      </c>
      <c r="AR721" s="30">
        <v>6322121</v>
      </c>
      <c r="AS721" s="1" t="s">
        <v>1257</v>
      </c>
      <c r="AT721" s="1"/>
      <c r="AU721" s="30">
        <v>461875</v>
      </c>
      <c r="AV721" s="30">
        <v>6322058</v>
      </c>
      <c r="AW721" s="1"/>
      <c r="AX721" s="1"/>
    </row>
    <row r="722" spans="1:50" s="6" customFormat="1" ht="15" customHeight="1">
      <c r="A722" s="7" t="s">
        <v>132</v>
      </c>
      <c r="B722" s="5">
        <v>41861</v>
      </c>
      <c r="C722" s="7" t="s">
        <v>51</v>
      </c>
      <c r="D722" s="1" t="s">
        <v>133</v>
      </c>
      <c r="E722" s="7"/>
      <c r="F722" s="7" t="s">
        <v>53</v>
      </c>
      <c r="G722" s="8">
        <v>0.36180555555555555</v>
      </c>
      <c r="H722" s="9">
        <v>0.3888888888888889</v>
      </c>
      <c r="I722" s="57">
        <f t="shared" si="60"/>
        <v>39.000000000000021</v>
      </c>
      <c r="J722" s="10"/>
      <c r="K722" s="58" t="str">
        <f t="shared" si="61"/>
        <v/>
      </c>
      <c r="L722" s="10">
        <v>1370</v>
      </c>
      <c r="M722" s="65" t="s">
        <v>54</v>
      </c>
      <c r="N722" s="65" t="s">
        <v>55</v>
      </c>
      <c r="O722" s="7" t="s">
        <v>421</v>
      </c>
      <c r="P722" s="7" t="s">
        <v>421</v>
      </c>
      <c r="Q722" s="7"/>
      <c r="R722" s="7"/>
      <c r="S722" s="7"/>
      <c r="T722" s="7"/>
      <c r="U722" s="7" t="s">
        <v>399</v>
      </c>
      <c r="V722" s="9"/>
      <c r="W722" s="13">
        <v>0</v>
      </c>
      <c r="X722" s="7"/>
      <c r="Y722" s="7"/>
      <c r="Z722" s="7"/>
      <c r="AA722" s="10"/>
      <c r="AB722" s="7"/>
      <c r="AC722" s="14"/>
      <c r="AD722" s="14"/>
      <c r="AE722" s="7"/>
      <c r="AF722" s="7"/>
      <c r="AG722" s="7"/>
      <c r="AH722" s="7"/>
      <c r="AI722" s="7"/>
      <c r="AJ722" s="7" t="s">
        <v>172</v>
      </c>
      <c r="AK722" s="10" t="s">
        <v>149</v>
      </c>
      <c r="AL722" s="7" t="s">
        <v>59</v>
      </c>
      <c r="AM722" s="7" t="s">
        <v>59</v>
      </c>
      <c r="AN722" s="10" t="s">
        <v>135</v>
      </c>
      <c r="AO722" s="7" t="s">
        <v>138</v>
      </c>
      <c r="AP722" s="7"/>
      <c r="AQ722" s="14" t="s">
        <v>1970</v>
      </c>
      <c r="AR722" s="14" t="s">
        <v>1971</v>
      </c>
      <c r="AT722" s="7"/>
      <c r="AU722" s="14" t="s">
        <v>1972</v>
      </c>
      <c r="AV722" s="14" t="s">
        <v>1973</v>
      </c>
      <c r="AW722" s="7"/>
      <c r="AX722" s="7"/>
    </row>
    <row r="723" spans="1:50" s="6" customFormat="1" ht="15" customHeight="1">
      <c r="A723" s="7" t="s">
        <v>132</v>
      </c>
      <c r="B723" s="5">
        <v>41861</v>
      </c>
      <c r="C723" s="7" t="s">
        <v>51</v>
      </c>
      <c r="D723" s="1" t="s">
        <v>133</v>
      </c>
      <c r="E723" s="7"/>
      <c r="F723" s="7" t="s">
        <v>53</v>
      </c>
      <c r="G723" s="8">
        <v>0.39999999999999997</v>
      </c>
      <c r="H723" s="9">
        <v>0.40069444444444446</v>
      </c>
      <c r="I723" s="57">
        <f t="shared" si="60"/>
        <v>1.0000000000000764</v>
      </c>
      <c r="J723" s="10">
        <v>11097</v>
      </c>
      <c r="K723" s="58">
        <f t="shared" si="61"/>
        <v>1.1096999999999999</v>
      </c>
      <c r="L723" s="10"/>
      <c r="M723" s="65" t="s">
        <v>54</v>
      </c>
      <c r="N723" s="65" t="s">
        <v>55</v>
      </c>
      <c r="O723" s="7" t="s">
        <v>323</v>
      </c>
      <c r="P723" s="7" t="s">
        <v>323</v>
      </c>
      <c r="Q723" s="7"/>
      <c r="R723" s="7"/>
      <c r="S723" s="7"/>
      <c r="T723" s="7"/>
      <c r="U723" s="7" t="s">
        <v>135</v>
      </c>
      <c r="V723" s="9"/>
      <c r="W723" s="13">
        <v>0</v>
      </c>
      <c r="X723" s="7"/>
      <c r="Y723" s="7"/>
      <c r="Z723" s="7"/>
      <c r="AA723" s="10"/>
      <c r="AB723" s="7"/>
      <c r="AC723" s="14"/>
      <c r="AD723" s="14"/>
      <c r="AE723" s="7"/>
      <c r="AF723" s="7"/>
      <c r="AG723" s="7"/>
      <c r="AH723" s="7"/>
      <c r="AI723" s="7"/>
      <c r="AJ723" s="7" t="s">
        <v>172</v>
      </c>
      <c r="AK723" s="10" t="s">
        <v>149</v>
      </c>
      <c r="AL723" s="7" t="s">
        <v>59</v>
      </c>
      <c r="AM723" s="7"/>
      <c r="AN723" s="10" t="s">
        <v>99</v>
      </c>
      <c r="AO723" s="7" t="s">
        <v>138</v>
      </c>
      <c r="AP723" s="7"/>
      <c r="AQ723" s="14" t="s">
        <v>1974</v>
      </c>
      <c r="AR723" s="14" t="s">
        <v>1975</v>
      </c>
      <c r="AT723" s="7"/>
      <c r="AU723" s="14" t="s">
        <v>1974</v>
      </c>
      <c r="AV723" s="14" t="s">
        <v>1975</v>
      </c>
      <c r="AW723" s="7"/>
      <c r="AX723" s="7"/>
    </row>
    <row r="724" spans="1:50" s="6" customFormat="1" ht="15" customHeight="1">
      <c r="A724" s="17" t="s">
        <v>50</v>
      </c>
      <c r="B724" s="5">
        <v>41861</v>
      </c>
      <c r="C724" s="6" t="s">
        <v>51</v>
      </c>
      <c r="D724" s="4" t="s">
        <v>133</v>
      </c>
      <c r="F724" s="24" t="s">
        <v>53</v>
      </c>
      <c r="G724" s="8">
        <v>0.40416666666666662</v>
      </c>
      <c r="H724" s="9">
        <v>0.41597222222222219</v>
      </c>
      <c r="I724" s="57">
        <f t="shared" si="60"/>
        <v>17.000000000000021</v>
      </c>
      <c r="J724" s="10"/>
      <c r="K724" s="58" t="str">
        <f t="shared" si="61"/>
        <v/>
      </c>
      <c r="L724" s="10"/>
      <c r="M724" s="65" t="s">
        <v>54</v>
      </c>
      <c r="N724" s="65" t="s">
        <v>55</v>
      </c>
      <c r="O724" s="6" t="s">
        <v>83</v>
      </c>
      <c r="S724" s="6" t="s">
        <v>84</v>
      </c>
      <c r="U724" s="12" t="s">
        <v>65</v>
      </c>
      <c r="V724" s="9"/>
      <c r="W724" s="13">
        <v>0</v>
      </c>
      <c r="AA724" s="10"/>
      <c r="AC724" s="14"/>
      <c r="AD724" s="14"/>
      <c r="AF724" s="15"/>
      <c r="AJ724" s="6" t="s">
        <v>58</v>
      </c>
      <c r="AK724" s="10">
        <v>2000</v>
      </c>
      <c r="AL724" s="17" t="s">
        <v>59</v>
      </c>
      <c r="AM724" s="12">
        <v>2</v>
      </c>
      <c r="AN724" s="10" t="s">
        <v>71</v>
      </c>
      <c r="AO724" s="15" t="s">
        <v>65</v>
      </c>
      <c r="AQ724" s="14">
        <v>471795</v>
      </c>
      <c r="AR724" s="14">
        <v>6317975</v>
      </c>
      <c r="AS724" s="6" t="s">
        <v>1976</v>
      </c>
      <c r="AT724" s="6" t="s">
        <v>1976</v>
      </c>
      <c r="AU724" s="14">
        <v>471792</v>
      </c>
      <c r="AV724" s="14">
        <v>6317971</v>
      </c>
    </row>
    <row r="725" spans="1:50" s="6" customFormat="1" ht="15" customHeight="1">
      <c r="A725" s="1" t="s">
        <v>443</v>
      </c>
      <c r="B725" s="5">
        <v>41861</v>
      </c>
      <c r="C725" s="6" t="s">
        <v>51</v>
      </c>
      <c r="D725" s="1" t="s">
        <v>133</v>
      </c>
      <c r="E725" s="1"/>
      <c r="F725" s="1" t="s">
        <v>383</v>
      </c>
      <c r="G725" s="9">
        <v>0.40902777777777777</v>
      </c>
      <c r="H725" s="28" t="s">
        <v>1977</v>
      </c>
      <c r="I725" s="57">
        <f t="shared" si="60"/>
        <v>33.000000000000043</v>
      </c>
      <c r="J725" s="29"/>
      <c r="K725" s="58" t="str">
        <f t="shared" si="61"/>
        <v/>
      </c>
      <c r="L725" s="29">
        <v>36135</v>
      </c>
      <c r="M725" s="65" t="s">
        <v>54</v>
      </c>
      <c r="N725" s="65" t="s">
        <v>55</v>
      </c>
      <c r="O725" s="3" t="s">
        <v>833</v>
      </c>
      <c r="P725" s="1"/>
      <c r="Q725" s="1"/>
      <c r="R725" s="1"/>
      <c r="S725" s="1"/>
      <c r="T725" s="3" t="s">
        <v>834</v>
      </c>
      <c r="U725" s="1" t="s">
        <v>135</v>
      </c>
      <c r="V725" s="28"/>
      <c r="W725" s="13">
        <v>0</v>
      </c>
      <c r="X725" s="1"/>
      <c r="Y725" s="1"/>
      <c r="Z725" s="1"/>
      <c r="AA725" s="29"/>
      <c r="AB725" s="1"/>
      <c r="AC725" s="30"/>
      <c r="AD725" s="30"/>
      <c r="AE725" s="1"/>
      <c r="AF725" s="37"/>
      <c r="AG725" s="1"/>
      <c r="AH725" s="1"/>
      <c r="AI725" s="1"/>
      <c r="AJ725" s="1" t="s">
        <v>58</v>
      </c>
      <c r="AK725" s="29" t="s">
        <v>447</v>
      </c>
      <c r="AL725" s="1" t="s">
        <v>59</v>
      </c>
      <c r="AM725" s="1" t="s">
        <v>59</v>
      </c>
      <c r="AN725" s="29">
        <v>0</v>
      </c>
      <c r="AO725" s="37" t="s">
        <v>138</v>
      </c>
      <c r="AP725" s="1"/>
      <c r="AQ725" s="30">
        <v>461495</v>
      </c>
      <c r="AR725" s="30">
        <v>6316601</v>
      </c>
      <c r="AS725" s="1" t="s">
        <v>1978</v>
      </c>
      <c r="AT725" s="1"/>
      <c r="AU725" s="30">
        <v>463627</v>
      </c>
      <c r="AV725" s="30">
        <v>6318578</v>
      </c>
      <c r="AW725" s="1"/>
      <c r="AX725" s="1"/>
    </row>
    <row r="726" spans="1:50" s="6" customFormat="1" ht="15" customHeight="1">
      <c r="A726" s="17" t="s">
        <v>50</v>
      </c>
      <c r="B726" s="5">
        <v>41861</v>
      </c>
      <c r="C726" s="6" t="s">
        <v>51</v>
      </c>
      <c r="D726" s="4" t="s">
        <v>133</v>
      </c>
      <c r="F726" s="24" t="s">
        <v>53</v>
      </c>
      <c r="G726" s="8">
        <v>0.4236111111111111</v>
      </c>
      <c r="H726" s="9">
        <v>0.4291666666666667</v>
      </c>
      <c r="I726" s="57">
        <f t="shared" si="60"/>
        <v>8.0000000000000515</v>
      </c>
      <c r="J726" s="10"/>
      <c r="K726" s="58" t="str">
        <f t="shared" si="61"/>
        <v/>
      </c>
      <c r="L726" s="10"/>
      <c r="M726" s="65" t="s">
        <v>54</v>
      </c>
      <c r="N726" s="65" t="s">
        <v>55</v>
      </c>
      <c r="O726" s="6" t="s">
        <v>76</v>
      </c>
      <c r="S726" s="6" t="s">
        <v>77</v>
      </c>
      <c r="U726" s="12" t="s">
        <v>65</v>
      </c>
      <c r="V726" s="9"/>
      <c r="W726" s="13">
        <v>0</v>
      </c>
      <c r="AA726" s="10"/>
      <c r="AC726" s="14"/>
      <c r="AD726" s="14"/>
      <c r="AF726" s="15"/>
      <c r="AJ726" s="6" t="s">
        <v>58</v>
      </c>
      <c r="AK726" s="10">
        <v>2000</v>
      </c>
      <c r="AL726" s="17" t="s">
        <v>59</v>
      </c>
      <c r="AM726" s="12">
        <v>1</v>
      </c>
      <c r="AN726" s="10" t="s">
        <v>71</v>
      </c>
      <c r="AO726" s="15" t="s">
        <v>90</v>
      </c>
      <c r="AQ726" s="14">
        <v>470528</v>
      </c>
      <c r="AR726" s="14">
        <v>6318687</v>
      </c>
      <c r="AS726" s="6" t="s">
        <v>199</v>
      </c>
      <c r="AT726" s="6" t="s">
        <v>159</v>
      </c>
      <c r="AU726" s="14">
        <v>470474</v>
      </c>
      <c r="AV726" s="14">
        <v>6318777</v>
      </c>
    </row>
    <row r="727" spans="1:50" s="6" customFormat="1" ht="15" customHeight="1">
      <c r="A727" s="1" t="s">
        <v>443</v>
      </c>
      <c r="B727" s="5">
        <v>41861</v>
      </c>
      <c r="C727" s="6" t="s">
        <v>51</v>
      </c>
      <c r="D727" s="7" t="s">
        <v>52</v>
      </c>
      <c r="E727" s="1" t="s">
        <v>616</v>
      </c>
      <c r="F727" s="1" t="s">
        <v>383</v>
      </c>
      <c r="G727" s="9">
        <v>0.43402777777777773</v>
      </c>
      <c r="H727" s="28" t="s">
        <v>1979</v>
      </c>
      <c r="I727" s="57">
        <f t="shared" si="60"/>
        <v>7.0000000000000551</v>
      </c>
      <c r="J727" s="29">
        <v>98003</v>
      </c>
      <c r="K727" s="58">
        <f t="shared" si="61"/>
        <v>9.8003</v>
      </c>
      <c r="L727" s="29"/>
      <c r="M727" s="65" t="s">
        <v>54</v>
      </c>
      <c r="N727" s="65" t="s">
        <v>55</v>
      </c>
      <c r="O727" s="3" t="s">
        <v>833</v>
      </c>
      <c r="P727" s="1"/>
      <c r="Q727" s="1"/>
      <c r="R727" s="1"/>
      <c r="S727" s="1"/>
      <c r="T727" s="3" t="s">
        <v>834</v>
      </c>
      <c r="U727" s="1" t="s">
        <v>135</v>
      </c>
      <c r="V727" s="28"/>
      <c r="W727" s="13">
        <v>0</v>
      </c>
      <c r="X727" s="1"/>
      <c r="Y727" s="1"/>
      <c r="Z727" s="1"/>
      <c r="AA727" s="29"/>
      <c r="AB727" s="1"/>
      <c r="AC727" s="30"/>
      <c r="AD727" s="30"/>
      <c r="AE727" s="1"/>
      <c r="AF727" s="37"/>
      <c r="AG727" s="1"/>
      <c r="AH727" s="1"/>
      <c r="AI727" s="1"/>
      <c r="AJ727" s="1" t="s">
        <v>58</v>
      </c>
      <c r="AK727" s="29" t="s">
        <v>447</v>
      </c>
      <c r="AL727" s="1" t="s">
        <v>59</v>
      </c>
      <c r="AM727" s="1" t="s">
        <v>59</v>
      </c>
      <c r="AN727" s="29">
        <v>0</v>
      </c>
      <c r="AO727" s="37" t="s">
        <v>138</v>
      </c>
      <c r="AP727" s="1"/>
      <c r="AQ727" s="30">
        <v>463627</v>
      </c>
      <c r="AR727" s="30">
        <v>6318578</v>
      </c>
      <c r="AS727" s="1" t="s">
        <v>1980</v>
      </c>
      <c r="AT727" s="1"/>
      <c r="AU727" s="30">
        <v>464049</v>
      </c>
      <c r="AV727" s="30">
        <v>6318121</v>
      </c>
      <c r="AW727" s="1"/>
      <c r="AX727" s="1"/>
    </row>
    <row r="728" spans="1:50" s="6" customFormat="1" ht="15" customHeight="1">
      <c r="A728" s="7" t="s">
        <v>132</v>
      </c>
      <c r="B728" s="5">
        <v>41861</v>
      </c>
      <c r="C728" s="7" t="s">
        <v>51</v>
      </c>
      <c r="D728" s="1" t="s">
        <v>133</v>
      </c>
      <c r="E728" s="7"/>
      <c r="F728" s="7" t="s">
        <v>53</v>
      </c>
      <c r="G728" s="8">
        <v>0.61944444444444446</v>
      </c>
      <c r="H728" s="9">
        <v>0.62569444444444444</v>
      </c>
      <c r="I728" s="57">
        <f t="shared" si="60"/>
        <v>8.999999999999968</v>
      </c>
      <c r="J728" s="10"/>
      <c r="K728" s="58" t="str">
        <f t="shared" si="61"/>
        <v/>
      </c>
      <c r="L728" s="10">
        <v>341</v>
      </c>
      <c r="M728" s="65" t="s">
        <v>54</v>
      </c>
      <c r="N728" s="65" t="s">
        <v>55</v>
      </c>
      <c r="O728" s="7" t="s">
        <v>163</v>
      </c>
      <c r="P728" s="7" t="s">
        <v>163</v>
      </c>
      <c r="Q728" s="7"/>
      <c r="R728" s="7"/>
      <c r="S728" s="7"/>
      <c r="T728" s="7"/>
      <c r="U728" s="7" t="s">
        <v>399</v>
      </c>
      <c r="V728" s="9"/>
      <c r="W728" s="13">
        <v>0</v>
      </c>
      <c r="X728" s="7"/>
      <c r="Y728" s="7"/>
      <c r="Z728" s="7"/>
      <c r="AA728" s="10"/>
      <c r="AB728" s="7"/>
      <c r="AC728" s="14"/>
      <c r="AD728" s="14"/>
      <c r="AE728" s="7"/>
      <c r="AF728" s="7"/>
      <c r="AG728" s="7"/>
      <c r="AH728" s="7"/>
      <c r="AI728" s="7"/>
      <c r="AJ728" s="7" t="s">
        <v>172</v>
      </c>
      <c r="AK728" s="10" t="s">
        <v>149</v>
      </c>
      <c r="AL728" s="7" t="s">
        <v>59</v>
      </c>
      <c r="AM728" s="7" t="s">
        <v>59</v>
      </c>
      <c r="AN728" s="10" t="s">
        <v>135</v>
      </c>
      <c r="AO728" s="7" t="s">
        <v>138</v>
      </c>
      <c r="AP728" s="7"/>
      <c r="AQ728" s="14" t="s">
        <v>1981</v>
      </c>
      <c r="AR728" s="14" t="s">
        <v>1982</v>
      </c>
      <c r="AT728" s="7"/>
      <c r="AU728" s="14" t="s">
        <v>1981</v>
      </c>
      <c r="AV728" s="14" t="s">
        <v>1983</v>
      </c>
      <c r="AW728" s="7"/>
      <c r="AX728" s="7"/>
    </row>
    <row r="729" spans="1:50" s="6" customFormat="1" ht="15" customHeight="1">
      <c r="A729" s="1" t="s">
        <v>443</v>
      </c>
      <c r="B729" s="5">
        <v>41861</v>
      </c>
      <c r="C729" s="1" t="s">
        <v>406</v>
      </c>
      <c r="D729" s="4" t="s">
        <v>407</v>
      </c>
      <c r="E729" s="1"/>
      <c r="F729" s="1" t="s">
        <v>53</v>
      </c>
      <c r="G729" s="28"/>
      <c r="H729" s="28"/>
      <c r="I729" s="57"/>
      <c r="J729" s="29"/>
      <c r="K729" s="60"/>
      <c r="L729" s="29"/>
      <c r="M729" s="65" t="s">
        <v>54</v>
      </c>
      <c r="N729" s="65" t="s">
        <v>71</v>
      </c>
      <c r="O729" s="1" t="s">
        <v>1822</v>
      </c>
      <c r="P729" s="1"/>
      <c r="Q729" s="1"/>
      <c r="R729" s="1"/>
      <c r="S729" s="1"/>
      <c r="T729" s="1" t="s">
        <v>1823</v>
      </c>
      <c r="U729" s="1"/>
      <c r="V729" s="28" t="s">
        <v>890</v>
      </c>
      <c r="W729" s="31">
        <v>2</v>
      </c>
      <c r="X729" s="1" t="s">
        <v>1825</v>
      </c>
      <c r="Y729" s="1" t="s">
        <v>411</v>
      </c>
      <c r="Z729" s="1" t="s">
        <v>412</v>
      </c>
      <c r="AA729" s="29">
        <v>7</v>
      </c>
      <c r="AB729" s="1"/>
      <c r="AC729" s="30">
        <v>460761</v>
      </c>
      <c r="AD729" s="30">
        <v>6320588</v>
      </c>
      <c r="AE729" s="1" t="s">
        <v>608</v>
      </c>
      <c r="AF729" s="37" t="s">
        <v>609</v>
      </c>
      <c r="AG729" s="1" t="s">
        <v>610</v>
      </c>
      <c r="AH729" s="1" t="s">
        <v>144</v>
      </c>
      <c r="AI729" s="1"/>
      <c r="AJ729" s="1" t="s">
        <v>58</v>
      </c>
      <c r="AK729" s="29" t="s">
        <v>447</v>
      </c>
      <c r="AL729" s="1" t="s">
        <v>59</v>
      </c>
      <c r="AM729" s="1" t="s">
        <v>59</v>
      </c>
      <c r="AN729" s="29">
        <v>0</v>
      </c>
      <c r="AO729" s="37" t="s">
        <v>138</v>
      </c>
      <c r="AP729" s="1"/>
      <c r="AQ729" s="30"/>
      <c r="AR729" s="30"/>
      <c r="AS729" s="1"/>
      <c r="AT729" s="1"/>
      <c r="AU729" s="30"/>
      <c r="AV729" s="30"/>
      <c r="AW729" s="1"/>
      <c r="AX729" s="1"/>
    </row>
    <row r="730" spans="1:50" s="6" customFormat="1" ht="15" customHeight="1">
      <c r="A730" s="1" t="s">
        <v>443</v>
      </c>
      <c r="B730" s="5">
        <v>41862</v>
      </c>
      <c r="C730" s="6" t="s">
        <v>51</v>
      </c>
      <c r="D730" s="1" t="s">
        <v>133</v>
      </c>
      <c r="E730" s="1"/>
      <c r="F730" s="1" t="s">
        <v>383</v>
      </c>
      <c r="G730" s="9">
        <v>0.58611111111111114</v>
      </c>
      <c r="H730" s="28" t="s">
        <v>1407</v>
      </c>
      <c r="I730" s="57">
        <f t="shared" ref="I730:I737" si="62">IF((H730-G730)*24*60&lt;0,"",(H730-G730)*24*60)</f>
        <v>51.999999999999972</v>
      </c>
      <c r="J730" s="29"/>
      <c r="K730" s="58" t="str">
        <f t="shared" ref="K730:K737" si="63">IF(J730&gt;0,J730/10000,"")</f>
        <v/>
      </c>
      <c r="L730" s="29">
        <v>32754</v>
      </c>
      <c r="M730" s="65" t="s">
        <v>54</v>
      </c>
      <c r="N730" s="65" t="s">
        <v>55</v>
      </c>
      <c r="O730" s="3" t="s">
        <v>468</v>
      </c>
      <c r="P730" s="1"/>
      <c r="Q730" s="1"/>
      <c r="R730" s="1"/>
      <c r="S730" s="1"/>
      <c r="T730" s="3" t="s">
        <v>469</v>
      </c>
      <c r="U730" s="1" t="s">
        <v>1835</v>
      </c>
      <c r="V730" s="28"/>
      <c r="W730" s="13">
        <v>0</v>
      </c>
      <c r="X730" s="1"/>
      <c r="Y730" s="1"/>
      <c r="Z730" s="1"/>
      <c r="AA730" s="29"/>
      <c r="AB730" s="1"/>
      <c r="AC730" s="30"/>
      <c r="AD730" s="30"/>
      <c r="AE730" s="1"/>
      <c r="AF730" s="37"/>
      <c r="AG730" s="1"/>
      <c r="AH730" s="1"/>
      <c r="AI730" s="1"/>
      <c r="AJ730" s="1" t="s">
        <v>58</v>
      </c>
      <c r="AK730" s="29" t="s">
        <v>149</v>
      </c>
      <c r="AL730" s="1" t="s">
        <v>59</v>
      </c>
      <c r="AM730" s="1" t="s">
        <v>137</v>
      </c>
      <c r="AN730" s="29" t="s">
        <v>99</v>
      </c>
      <c r="AO730" s="37" t="s">
        <v>87</v>
      </c>
      <c r="AP730" s="1"/>
      <c r="AQ730" s="30">
        <v>454636</v>
      </c>
      <c r="AR730" s="30">
        <v>6316244</v>
      </c>
      <c r="AS730" s="1" t="s">
        <v>480</v>
      </c>
      <c r="AT730" s="1"/>
      <c r="AU730" s="30">
        <v>453881</v>
      </c>
      <c r="AV730" s="30">
        <v>6312917</v>
      </c>
      <c r="AW730" s="1"/>
      <c r="AX730" s="1"/>
    </row>
    <row r="731" spans="1:50" s="6" customFormat="1" ht="15" customHeight="1">
      <c r="A731" s="17" t="s">
        <v>50</v>
      </c>
      <c r="B731" s="5">
        <v>41862</v>
      </c>
      <c r="C731" s="6" t="s">
        <v>51</v>
      </c>
      <c r="D731" s="4" t="s">
        <v>133</v>
      </c>
      <c r="F731" s="24" t="s">
        <v>53</v>
      </c>
      <c r="G731" s="8">
        <v>0.6166666666666667</v>
      </c>
      <c r="H731" s="9">
        <v>0.62638888888888888</v>
      </c>
      <c r="I731" s="57">
        <f t="shared" si="62"/>
        <v>13.99999999999995</v>
      </c>
      <c r="J731" s="10"/>
      <c r="K731" s="58" t="str">
        <f t="shared" si="63"/>
        <v/>
      </c>
      <c r="L731" s="10"/>
      <c r="M731" s="65" t="s">
        <v>54</v>
      </c>
      <c r="N731" s="65" t="s">
        <v>55</v>
      </c>
      <c r="O731" s="6" t="s">
        <v>103</v>
      </c>
      <c r="S731" s="6" t="s">
        <v>104</v>
      </c>
      <c r="U731" s="12" t="s">
        <v>65</v>
      </c>
      <c r="V731" s="9"/>
      <c r="W731" s="13">
        <v>0</v>
      </c>
      <c r="AA731" s="10"/>
      <c r="AC731" s="14"/>
      <c r="AD731" s="14"/>
      <c r="AF731" s="15"/>
      <c r="AJ731" s="6" t="s">
        <v>58</v>
      </c>
      <c r="AK731" s="10">
        <v>2000</v>
      </c>
      <c r="AL731" s="17" t="s">
        <v>59</v>
      </c>
      <c r="AM731" s="12">
        <v>2</v>
      </c>
      <c r="AN731" s="10" t="s">
        <v>78</v>
      </c>
      <c r="AO731" s="15" t="s">
        <v>79</v>
      </c>
      <c r="AQ731" s="14">
        <v>470640</v>
      </c>
      <c r="AR731" s="14">
        <v>6319166</v>
      </c>
      <c r="AS731" s="6" t="s">
        <v>1789</v>
      </c>
      <c r="AT731" s="6" t="s">
        <v>1788</v>
      </c>
      <c r="AU731" s="14">
        <v>474295</v>
      </c>
      <c r="AV731" s="14">
        <v>6319357</v>
      </c>
    </row>
    <row r="732" spans="1:50" s="6" customFormat="1" ht="15" customHeight="1">
      <c r="A732" s="1" t="s">
        <v>443</v>
      </c>
      <c r="B732" s="5">
        <v>41862</v>
      </c>
      <c r="C732" s="6" t="s">
        <v>51</v>
      </c>
      <c r="D732" s="7" t="s">
        <v>52</v>
      </c>
      <c r="E732" s="1" t="s">
        <v>616</v>
      </c>
      <c r="F732" s="1" t="s">
        <v>383</v>
      </c>
      <c r="G732" s="9">
        <v>0.64652777777777781</v>
      </c>
      <c r="H732" s="28" t="s">
        <v>1984</v>
      </c>
      <c r="I732" s="57">
        <f t="shared" si="62"/>
        <v>8.999999999999968</v>
      </c>
      <c r="J732" s="29">
        <v>454620</v>
      </c>
      <c r="K732" s="58">
        <f t="shared" si="63"/>
        <v>45.462000000000003</v>
      </c>
      <c r="L732" s="29"/>
      <c r="M732" s="65" t="s">
        <v>54</v>
      </c>
      <c r="N732" s="65" t="s">
        <v>55</v>
      </c>
      <c r="O732" s="3" t="s">
        <v>468</v>
      </c>
      <c r="P732" s="1"/>
      <c r="Q732" s="1"/>
      <c r="R732" s="1"/>
      <c r="S732" s="1"/>
      <c r="T732" s="3" t="s">
        <v>469</v>
      </c>
      <c r="U732" s="1" t="s">
        <v>1835</v>
      </c>
      <c r="V732" s="28"/>
      <c r="W732" s="13">
        <v>0</v>
      </c>
      <c r="X732" s="1"/>
      <c r="Y732" s="1"/>
      <c r="Z732" s="1"/>
      <c r="AA732" s="29"/>
      <c r="AB732" s="1"/>
      <c r="AC732" s="30"/>
      <c r="AD732" s="30"/>
      <c r="AE732" s="1"/>
      <c r="AF732" s="37"/>
      <c r="AG732" s="1"/>
      <c r="AH732" s="1"/>
      <c r="AI732" s="1"/>
      <c r="AJ732" s="1" t="s">
        <v>58</v>
      </c>
      <c r="AK732" s="29" t="s">
        <v>149</v>
      </c>
      <c r="AL732" s="1" t="s">
        <v>59</v>
      </c>
      <c r="AM732" s="1" t="s">
        <v>137</v>
      </c>
      <c r="AN732" s="29" t="s">
        <v>99</v>
      </c>
      <c r="AO732" s="37" t="s">
        <v>87</v>
      </c>
      <c r="AP732" s="1"/>
      <c r="AQ732" s="30">
        <v>454851</v>
      </c>
      <c r="AR732" s="30">
        <v>6316257</v>
      </c>
      <c r="AS732" s="1" t="s">
        <v>395</v>
      </c>
      <c r="AT732" s="1"/>
      <c r="AU732" s="30">
        <v>454862</v>
      </c>
      <c r="AV732" s="30">
        <v>6316267</v>
      </c>
      <c r="AW732" s="1"/>
      <c r="AX732" s="1"/>
    </row>
    <row r="733" spans="1:50" s="6" customFormat="1" ht="15" customHeight="1">
      <c r="A733" s="17" t="s">
        <v>50</v>
      </c>
      <c r="B733" s="5">
        <v>41863</v>
      </c>
      <c r="C733" s="6" t="s">
        <v>51</v>
      </c>
      <c r="D733" s="4" t="s">
        <v>133</v>
      </c>
      <c r="F733" s="24" t="s">
        <v>53</v>
      </c>
      <c r="G733" s="8">
        <v>0.3263888888888889</v>
      </c>
      <c r="H733" s="9">
        <v>0.33680555555555558</v>
      </c>
      <c r="I733" s="57">
        <f t="shared" si="62"/>
        <v>15.000000000000027</v>
      </c>
      <c r="J733" s="10"/>
      <c r="K733" s="58" t="str">
        <f t="shared" si="63"/>
        <v/>
      </c>
      <c r="L733" s="10"/>
      <c r="M733" s="65" t="s">
        <v>54</v>
      </c>
      <c r="N733" s="65" t="s">
        <v>55</v>
      </c>
      <c r="O733" s="6" t="s">
        <v>100</v>
      </c>
      <c r="S733" s="6" t="s">
        <v>101</v>
      </c>
      <c r="U733" s="12" t="s">
        <v>65</v>
      </c>
      <c r="V733" s="9"/>
      <c r="W733" s="13">
        <v>0</v>
      </c>
      <c r="AA733" s="10"/>
      <c r="AC733" s="14"/>
      <c r="AD733" s="14"/>
      <c r="AF733" s="15"/>
      <c r="AJ733" s="6" t="s">
        <v>58</v>
      </c>
      <c r="AK733" s="10">
        <v>2000</v>
      </c>
      <c r="AL733" s="6" t="s">
        <v>59</v>
      </c>
      <c r="AM733" s="12">
        <v>2</v>
      </c>
      <c r="AN733" s="10" t="s">
        <v>78</v>
      </c>
      <c r="AO733" s="15" t="s">
        <v>65</v>
      </c>
      <c r="AQ733" s="14">
        <v>474295</v>
      </c>
      <c r="AR733" s="14">
        <v>6312194</v>
      </c>
      <c r="AS733" s="6" t="s">
        <v>321</v>
      </c>
      <c r="AT733" s="17" t="s">
        <v>62</v>
      </c>
      <c r="AU733" s="14">
        <v>474238</v>
      </c>
      <c r="AV733" s="14">
        <v>6311666</v>
      </c>
    </row>
    <row r="734" spans="1:50" s="6" customFormat="1" ht="15" customHeight="1">
      <c r="A734" s="17" t="s">
        <v>50</v>
      </c>
      <c r="B734" s="5">
        <v>41863</v>
      </c>
      <c r="C734" s="6" t="s">
        <v>51</v>
      </c>
      <c r="D734" s="4" t="s">
        <v>133</v>
      </c>
      <c r="F734" s="24" t="s">
        <v>53</v>
      </c>
      <c r="G734" s="8">
        <v>0.34097222222222223</v>
      </c>
      <c r="H734" s="9">
        <v>0.34652777777777777</v>
      </c>
      <c r="I734" s="57">
        <f t="shared" si="62"/>
        <v>7.9999999999999716</v>
      </c>
      <c r="J734" s="10"/>
      <c r="K734" s="58" t="str">
        <f t="shared" si="63"/>
        <v/>
      </c>
      <c r="L734" s="10"/>
      <c r="M734" s="65" t="s">
        <v>54</v>
      </c>
      <c r="N734" s="65" t="s">
        <v>71</v>
      </c>
      <c r="O734" s="6" t="s">
        <v>107</v>
      </c>
      <c r="S734" s="6" t="s">
        <v>108</v>
      </c>
      <c r="U734" s="12" t="s">
        <v>65</v>
      </c>
      <c r="V734" s="9"/>
      <c r="W734" s="13">
        <v>0</v>
      </c>
      <c r="AA734" s="10"/>
      <c r="AC734" s="14"/>
      <c r="AD734" s="14"/>
      <c r="AF734" s="15"/>
      <c r="AJ734" s="6" t="s">
        <v>58</v>
      </c>
      <c r="AK734" s="10">
        <v>2000</v>
      </c>
      <c r="AL734" s="6" t="s">
        <v>59</v>
      </c>
      <c r="AM734" s="12">
        <v>2</v>
      </c>
      <c r="AN734" s="10" t="s">
        <v>78</v>
      </c>
      <c r="AO734" s="15" t="s">
        <v>65</v>
      </c>
      <c r="AQ734" s="14">
        <v>474420</v>
      </c>
      <c r="AR734" s="14">
        <v>6308436</v>
      </c>
      <c r="AS734" s="6" t="s">
        <v>1266</v>
      </c>
      <c r="AT734" s="6" t="s">
        <v>1985</v>
      </c>
      <c r="AU734" s="14">
        <v>474439</v>
      </c>
      <c r="AV734" s="14">
        <v>6308330</v>
      </c>
    </row>
    <row r="735" spans="1:50" s="6" customFormat="1" ht="15" customHeight="1">
      <c r="A735" s="17" t="s">
        <v>50</v>
      </c>
      <c r="B735" s="5">
        <v>41863</v>
      </c>
      <c r="C735" s="6" t="s">
        <v>51</v>
      </c>
      <c r="D735" s="4" t="s">
        <v>133</v>
      </c>
      <c r="F735" s="24" t="s">
        <v>53</v>
      </c>
      <c r="G735" s="8">
        <v>0.34930555555555554</v>
      </c>
      <c r="H735" s="9">
        <v>0.35416666666666669</v>
      </c>
      <c r="I735" s="57">
        <f t="shared" si="62"/>
        <v>7.0000000000000551</v>
      </c>
      <c r="J735" s="10"/>
      <c r="K735" s="58" t="str">
        <f t="shared" si="63"/>
        <v/>
      </c>
      <c r="L735" s="10"/>
      <c r="M735" s="65" t="s">
        <v>54</v>
      </c>
      <c r="N735" s="65" t="s">
        <v>71</v>
      </c>
      <c r="O735" s="6" t="s">
        <v>72</v>
      </c>
      <c r="S735" s="6" t="s">
        <v>73</v>
      </c>
      <c r="U735" s="12" t="s">
        <v>65</v>
      </c>
      <c r="V735" s="9"/>
      <c r="W735" s="13">
        <v>0</v>
      </c>
      <c r="AA735" s="10"/>
      <c r="AC735" s="14"/>
      <c r="AD735" s="14"/>
      <c r="AF735" s="15"/>
      <c r="AJ735" s="6" t="s">
        <v>58</v>
      </c>
      <c r="AK735" s="10">
        <v>2000</v>
      </c>
      <c r="AL735" s="6" t="s">
        <v>59</v>
      </c>
      <c r="AM735" s="12">
        <v>2</v>
      </c>
      <c r="AN735" s="10" t="s">
        <v>78</v>
      </c>
      <c r="AO735" s="15" t="s">
        <v>65</v>
      </c>
      <c r="AQ735" s="14">
        <v>477350</v>
      </c>
      <c r="AR735" s="14">
        <v>6305406</v>
      </c>
      <c r="AS735" s="6" t="s">
        <v>744</v>
      </c>
      <c r="AT735" s="17" t="s">
        <v>395</v>
      </c>
      <c r="AU735" s="14">
        <v>477279</v>
      </c>
      <c r="AV735" s="14">
        <v>6305494</v>
      </c>
    </row>
    <row r="736" spans="1:50" s="6" customFormat="1" ht="15" customHeight="1">
      <c r="A736" s="17" t="s">
        <v>50</v>
      </c>
      <c r="B736" s="5">
        <v>41863</v>
      </c>
      <c r="C736" s="6" t="s">
        <v>51</v>
      </c>
      <c r="D736" s="4" t="s">
        <v>133</v>
      </c>
      <c r="F736" s="24" t="s">
        <v>53</v>
      </c>
      <c r="G736" s="8">
        <v>0.35833333333333334</v>
      </c>
      <c r="H736" s="9">
        <v>0.36249999999999999</v>
      </c>
      <c r="I736" s="57">
        <f t="shared" si="62"/>
        <v>5.9999999999999787</v>
      </c>
      <c r="J736" s="10"/>
      <c r="K736" s="58" t="str">
        <f t="shared" si="63"/>
        <v/>
      </c>
      <c r="L736" s="10"/>
      <c r="M736" s="65" t="s">
        <v>54</v>
      </c>
      <c r="N736" s="65" t="s">
        <v>55</v>
      </c>
      <c r="O736" s="6" t="s">
        <v>117</v>
      </c>
      <c r="S736" s="6" t="s">
        <v>118</v>
      </c>
      <c r="U736" s="12" t="s">
        <v>65</v>
      </c>
      <c r="V736" s="9"/>
      <c r="W736" s="13">
        <v>0</v>
      </c>
      <c r="AA736" s="10"/>
      <c r="AC736" s="14"/>
      <c r="AD736" s="14"/>
      <c r="AF736" s="15"/>
      <c r="AJ736" s="6" t="s">
        <v>58</v>
      </c>
      <c r="AK736" s="10">
        <v>2000</v>
      </c>
      <c r="AL736" s="6" t="s">
        <v>59</v>
      </c>
      <c r="AM736" s="12">
        <v>2</v>
      </c>
      <c r="AN736" s="10" t="s">
        <v>78</v>
      </c>
      <c r="AO736" s="15" t="s">
        <v>65</v>
      </c>
      <c r="AQ736" s="14">
        <v>476441</v>
      </c>
      <c r="AR736" s="14">
        <v>6307852</v>
      </c>
      <c r="AS736" s="6" t="s">
        <v>1986</v>
      </c>
      <c r="AT736" s="17" t="s">
        <v>1987</v>
      </c>
      <c r="AU736" s="14">
        <v>476954</v>
      </c>
      <c r="AV736" s="14">
        <v>6307843</v>
      </c>
    </row>
    <row r="737" spans="1:50" s="6" customFormat="1" ht="15" customHeight="1">
      <c r="A737" s="17" t="s">
        <v>50</v>
      </c>
      <c r="B737" s="5">
        <v>41863</v>
      </c>
      <c r="C737" s="6" t="s">
        <v>51</v>
      </c>
      <c r="D737" s="4" t="s">
        <v>133</v>
      </c>
      <c r="F737" s="24" t="s">
        <v>53</v>
      </c>
      <c r="G737" s="8">
        <v>0.36805555555555558</v>
      </c>
      <c r="H737" s="9">
        <v>0.37222222222222223</v>
      </c>
      <c r="I737" s="57">
        <f t="shared" si="62"/>
        <v>5.9999999999999787</v>
      </c>
      <c r="J737" s="10"/>
      <c r="K737" s="58" t="str">
        <f t="shared" si="63"/>
        <v/>
      </c>
      <c r="L737" s="10"/>
      <c r="M737" s="65" t="s">
        <v>54</v>
      </c>
      <c r="N737" s="65" t="s">
        <v>71</v>
      </c>
      <c r="O737" s="6" t="s">
        <v>115</v>
      </c>
      <c r="S737" s="6" t="s">
        <v>116</v>
      </c>
      <c r="U737" s="12" t="s">
        <v>65</v>
      </c>
      <c r="V737" s="9"/>
      <c r="W737" s="13">
        <v>0</v>
      </c>
      <c r="AA737" s="10"/>
      <c r="AC737" s="14"/>
      <c r="AD737" s="14"/>
      <c r="AF737" s="15"/>
      <c r="AJ737" s="6" t="s">
        <v>58</v>
      </c>
      <c r="AK737" s="10">
        <v>2000</v>
      </c>
      <c r="AL737" s="6" t="s">
        <v>59</v>
      </c>
      <c r="AM737" s="12">
        <v>2</v>
      </c>
      <c r="AN737" s="10" t="s">
        <v>78</v>
      </c>
      <c r="AO737" s="15" t="s">
        <v>65</v>
      </c>
      <c r="AQ737" s="14">
        <v>474976</v>
      </c>
      <c r="AR737" s="14">
        <v>6309296</v>
      </c>
      <c r="AS737" s="6" t="s">
        <v>1266</v>
      </c>
      <c r="AT737" s="6" t="s">
        <v>1788</v>
      </c>
      <c r="AU737" s="14">
        <v>474976</v>
      </c>
      <c r="AV737" s="14">
        <v>6309296</v>
      </c>
    </row>
    <row r="738" spans="1:50" s="6" customFormat="1" ht="15" customHeight="1">
      <c r="A738" s="1" t="s">
        <v>443</v>
      </c>
      <c r="B738" s="5">
        <v>41863</v>
      </c>
      <c r="C738" s="1" t="s">
        <v>406</v>
      </c>
      <c r="D738" s="4" t="s">
        <v>407</v>
      </c>
      <c r="E738" s="1"/>
      <c r="F738" s="1" t="s">
        <v>53</v>
      </c>
      <c r="G738" s="28"/>
      <c r="H738" s="28"/>
      <c r="I738" s="57"/>
      <c r="J738" s="29"/>
      <c r="K738" s="60"/>
      <c r="L738" s="29"/>
      <c r="M738" s="65" t="s">
        <v>54</v>
      </c>
      <c r="N738" s="65" t="s">
        <v>55</v>
      </c>
      <c r="O738" s="3" t="s">
        <v>347</v>
      </c>
      <c r="P738" s="1"/>
      <c r="Q738" s="1"/>
      <c r="R738" s="1"/>
      <c r="S738" s="1"/>
      <c r="T738" s="3" t="s">
        <v>476</v>
      </c>
      <c r="U738" s="1"/>
      <c r="V738" s="28" t="s">
        <v>1510</v>
      </c>
      <c r="W738" s="13">
        <v>1</v>
      </c>
      <c r="X738" s="1" t="s">
        <v>1988</v>
      </c>
      <c r="Y738" s="1" t="s">
        <v>613</v>
      </c>
      <c r="Z738" s="1" t="s">
        <v>412</v>
      </c>
      <c r="AA738" s="29">
        <v>10</v>
      </c>
      <c r="AB738" s="1"/>
      <c r="AC738" s="30">
        <v>461550</v>
      </c>
      <c r="AD738" s="30">
        <v>6322658</v>
      </c>
      <c r="AE738" s="1" t="s">
        <v>608</v>
      </c>
      <c r="AF738" s="37" t="s">
        <v>609</v>
      </c>
      <c r="AG738" s="1" t="s">
        <v>610</v>
      </c>
      <c r="AH738" s="1" t="s">
        <v>144</v>
      </c>
      <c r="AI738" s="1"/>
      <c r="AJ738" s="1" t="s">
        <v>58</v>
      </c>
      <c r="AK738" s="29" t="s">
        <v>447</v>
      </c>
      <c r="AL738" s="1" t="s">
        <v>59</v>
      </c>
      <c r="AM738" s="1" t="s">
        <v>137</v>
      </c>
      <c r="AN738" s="29" t="s">
        <v>60</v>
      </c>
      <c r="AO738" s="37" t="s">
        <v>87</v>
      </c>
      <c r="AP738" s="1"/>
      <c r="AQ738" s="30"/>
      <c r="AR738" s="30"/>
      <c r="AS738" s="1"/>
      <c r="AT738" s="1"/>
      <c r="AU738" s="30"/>
      <c r="AV738" s="30"/>
      <c r="AW738" s="1"/>
      <c r="AX738" s="1"/>
    </row>
    <row r="739" spans="1:50" s="6" customFormat="1" ht="15" customHeight="1">
      <c r="A739" s="7" t="s">
        <v>203</v>
      </c>
      <c r="B739" s="5">
        <v>41864</v>
      </c>
      <c r="C739" s="7" t="s">
        <v>51</v>
      </c>
      <c r="D739" s="1" t="s">
        <v>133</v>
      </c>
      <c r="E739" s="7"/>
      <c r="F739" s="7" t="s">
        <v>383</v>
      </c>
      <c r="G739" s="8">
        <v>0.3888888888888889</v>
      </c>
      <c r="H739" s="9">
        <v>0.42291666666666666</v>
      </c>
      <c r="I739" s="57">
        <f t="shared" ref="I739:I744" si="64">IF((H739-G739)*24*60&lt;0,"",(H739-G739)*24*60)</f>
        <v>48.999999999999986</v>
      </c>
      <c r="J739" s="10"/>
      <c r="K739" s="58" t="str">
        <f t="shared" ref="K739:K744" si="65">IF(J739&gt;0,J739/10000,"")</f>
        <v/>
      </c>
      <c r="L739" s="10">
        <v>5000</v>
      </c>
      <c r="M739" s="65" t="s">
        <v>54</v>
      </c>
      <c r="N739" s="65" t="s">
        <v>55</v>
      </c>
      <c r="O739" s="6" t="s">
        <v>408</v>
      </c>
      <c r="P739" s="7"/>
      <c r="Q739" s="7" t="s">
        <v>424</v>
      </c>
      <c r="R739" s="7"/>
      <c r="S739" s="7"/>
      <c r="T739" s="7"/>
      <c r="U739" s="7" t="s">
        <v>205</v>
      </c>
      <c r="V739" s="9"/>
      <c r="W739" s="13">
        <v>0</v>
      </c>
      <c r="X739" s="7"/>
      <c r="Y739" s="7"/>
      <c r="Z739" s="7"/>
      <c r="AA739" s="10"/>
      <c r="AB739" s="7"/>
      <c r="AC739" s="14"/>
      <c r="AD739" s="14"/>
      <c r="AE739" s="7"/>
      <c r="AF739" s="7"/>
      <c r="AG739" s="7"/>
      <c r="AH739" s="7"/>
      <c r="AI739" s="7"/>
      <c r="AJ739" s="7" t="s">
        <v>58</v>
      </c>
      <c r="AK739" s="10" t="s">
        <v>426</v>
      </c>
      <c r="AL739" s="7" t="s">
        <v>59</v>
      </c>
      <c r="AM739" s="7" t="s">
        <v>137</v>
      </c>
      <c r="AN739" s="10" t="s">
        <v>78</v>
      </c>
      <c r="AO739" s="7" t="s">
        <v>138</v>
      </c>
      <c r="AP739" s="7"/>
      <c r="AQ739" s="14" t="s">
        <v>1989</v>
      </c>
      <c r="AR739" s="14" t="s">
        <v>1990</v>
      </c>
      <c r="AS739" s="6" t="s">
        <v>1991</v>
      </c>
      <c r="AT739" s="7"/>
      <c r="AU739" s="14" t="s">
        <v>1992</v>
      </c>
      <c r="AV739" s="14" t="s">
        <v>1993</v>
      </c>
      <c r="AW739" s="7" t="s">
        <v>144</v>
      </c>
      <c r="AX739" s="7" t="s">
        <v>1994</v>
      </c>
    </row>
    <row r="740" spans="1:50" s="6" customFormat="1" ht="15" customHeight="1">
      <c r="A740" s="17" t="s">
        <v>50</v>
      </c>
      <c r="B740" s="5">
        <v>41864</v>
      </c>
      <c r="C740" s="6" t="s">
        <v>51</v>
      </c>
      <c r="D740" s="4" t="s">
        <v>133</v>
      </c>
      <c r="F740" s="6" t="s">
        <v>383</v>
      </c>
      <c r="G740" s="8">
        <v>0.42777777777777781</v>
      </c>
      <c r="H740" s="9">
        <v>0.43263888888888885</v>
      </c>
      <c r="I740" s="57">
        <f t="shared" si="64"/>
        <v>6.9999999999998952</v>
      </c>
      <c r="J740" s="10"/>
      <c r="K740" s="58" t="str">
        <f t="shared" si="65"/>
        <v/>
      </c>
      <c r="L740" s="10"/>
      <c r="M740" s="65" t="s">
        <v>54</v>
      </c>
      <c r="N740" s="65" t="s">
        <v>55</v>
      </c>
      <c r="O740" s="6" t="s">
        <v>105</v>
      </c>
      <c r="S740" s="6" t="s">
        <v>106</v>
      </c>
      <c r="U740" s="12" t="s">
        <v>65</v>
      </c>
      <c r="V740" s="9"/>
      <c r="W740" s="13">
        <v>0</v>
      </c>
      <c r="AA740" s="10"/>
      <c r="AC740" s="14"/>
      <c r="AD740" s="14"/>
      <c r="AF740" s="15"/>
      <c r="AJ740" s="6" t="s">
        <v>58</v>
      </c>
      <c r="AK740" s="10">
        <v>2000</v>
      </c>
      <c r="AL740" s="6" t="s">
        <v>59</v>
      </c>
      <c r="AM740" s="12">
        <v>2</v>
      </c>
      <c r="AN740" s="10" t="s">
        <v>111</v>
      </c>
      <c r="AO740" s="15" t="s">
        <v>65</v>
      </c>
      <c r="AQ740" s="14">
        <v>467745</v>
      </c>
      <c r="AR740" s="14">
        <v>6321292</v>
      </c>
      <c r="AS740" s="17" t="s">
        <v>92</v>
      </c>
      <c r="AT740" s="6" t="s">
        <v>369</v>
      </c>
      <c r="AU740" s="14">
        <v>467745</v>
      </c>
      <c r="AV740" s="14">
        <v>6320998</v>
      </c>
    </row>
    <row r="741" spans="1:50" s="6" customFormat="1" ht="15" customHeight="1">
      <c r="A741" s="17" t="s">
        <v>50</v>
      </c>
      <c r="B741" s="5">
        <v>41864</v>
      </c>
      <c r="C741" s="6" t="s">
        <v>51</v>
      </c>
      <c r="D741" s="4" t="s">
        <v>133</v>
      </c>
      <c r="F741" s="24" t="s">
        <v>53</v>
      </c>
      <c r="G741" s="8">
        <v>0.43472222222222223</v>
      </c>
      <c r="H741" s="9">
        <v>0.43958333333333338</v>
      </c>
      <c r="I741" s="57">
        <f t="shared" si="64"/>
        <v>7.0000000000000551</v>
      </c>
      <c r="J741" s="10"/>
      <c r="K741" s="58" t="str">
        <f t="shared" si="65"/>
        <v/>
      </c>
      <c r="L741" s="10"/>
      <c r="M741" s="65" t="s">
        <v>54</v>
      </c>
      <c r="N741" s="65" t="s">
        <v>55</v>
      </c>
      <c r="O741" s="6" t="s">
        <v>56</v>
      </c>
      <c r="S741" s="6" t="s">
        <v>57</v>
      </c>
      <c r="U741" s="12" t="s">
        <v>65</v>
      </c>
      <c r="V741" s="9"/>
      <c r="W741" s="13">
        <v>0</v>
      </c>
      <c r="AA741" s="10"/>
      <c r="AC741" s="14"/>
      <c r="AD741" s="14"/>
      <c r="AF741" s="15"/>
      <c r="AJ741" s="6" t="s">
        <v>58</v>
      </c>
      <c r="AK741" s="10">
        <v>2000</v>
      </c>
      <c r="AL741" s="6" t="s">
        <v>59</v>
      </c>
      <c r="AM741" s="12">
        <v>2</v>
      </c>
      <c r="AN741" s="10" t="s">
        <v>111</v>
      </c>
      <c r="AO741" s="15" t="s">
        <v>65</v>
      </c>
      <c r="AQ741" s="14">
        <v>468665</v>
      </c>
      <c r="AR741" s="14">
        <v>6320559</v>
      </c>
      <c r="AS741" s="6" t="s">
        <v>744</v>
      </c>
      <c r="AT741" s="17" t="s">
        <v>62</v>
      </c>
      <c r="AU741" s="14">
        <v>468513</v>
      </c>
      <c r="AV741" s="14">
        <v>6320517</v>
      </c>
    </row>
    <row r="742" spans="1:50" s="6" customFormat="1" ht="15" customHeight="1">
      <c r="A742" s="7" t="s">
        <v>203</v>
      </c>
      <c r="B742" s="5">
        <v>41864</v>
      </c>
      <c r="C742" s="7" t="s">
        <v>51</v>
      </c>
      <c r="D742" s="1" t="s">
        <v>133</v>
      </c>
      <c r="E742" s="7"/>
      <c r="F742" s="7" t="s">
        <v>213</v>
      </c>
      <c r="G742" s="8">
        <v>0.4458333333333333</v>
      </c>
      <c r="H742" s="9">
        <v>0.44861111111111113</v>
      </c>
      <c r="I742" s="57">
        <f t="shared" si="64"/>
        <v>4.0000000000000657</v>
      </c>
      <c r="J742" s="10"/>
      <c r="K742" s="58" t="str">
        <f t="shared" si="65"/>
        <v/>
      </c>
      <c r="L742" s="10">
        <v>115</v>
      </c>
      <c r="M742" s="65" t="s">
        <v>54</v>
      </c>
      <c r="N742" s="65" t="s">
        <v>55</v>
      </c>
      <c r="O742" s="7" t="s">
        <v>352</v>
      </c>
      <c r="P742" s="7"/>
      <c r="Q742" s="7" t="s">
        <v>352</v>
      </c>
      <c r="R742" s="7"/>
      <c r="S742" s="7"/>
      <c r="T742" s="7"/>
      <c r="U742" s="7" t="s">
        <v>429</v>
      </c>
      <c r="V742" s="9"/>
      <c r="W742" s="13">
        <v>0</v>
      </c>
      <c r="X742" s="7"/>
      <c r="Y742" s="7"/>
      <c r="Z742" s="7"/>
      <c r="AA742" s="10"/>
      <c r="AB742" s="7"/>
      <c r="AC742" s="14"/>
      <c r="AD742" s="14"/>
      <c r="AE742" s="7"/>
      <c r="AF742" s="7"/>
      <c r="AG742" s="7"/>
      <c r="AH742" s="7"/>
      <c r="AI742" s="7"/>
      <c r="AJ742" s="7" t="s">
        <v>58</v>
      </c>
      <c r="AK742" s="10" t="s">
        <v>1276</v>
      </c>
      <c r="AL742" s="7" t="s">
        <v>59</v>
      </c>
      <c r="AM742" s="7" t="s">
        <v>137</v>
      </c>
      <c r="AN742" s="10" t="s">
        <v>78</v>
      </c>
      <c r="AO742" s="7" t="s">
        <v>87</v>
      </c>
      <c r="AP742" s="7"/>
      <c r="AQ742" s="14" t="s">
        <v>1473</v>
      </c>
      <c r="AR742" s="14" t="s">
        <v>1995</v>
      </c>
      <c r="AS742" s="6" t="s">
        <v>209</v>
      </c>
      <c r="AT742" s="7"/>
      <c r="AU742" s="14" t="s">
        <v>1473</v>
      </c>
      <c r="AV742" s="14" t="s">
        <v>1995</v>
      </c>
      <c r="AW742" s="7" t="s">
        <v>417</v>
      </c>
      <c r="AX742" s="7"/>
    </row>
    <row r="743" spans="1:50" s="6" customFormat="1" ht="15" customHeight="1">
      <c r="A743" s="17" t="s">
        <v>50</v>
      </c>
      <c r="B743" s="5">
        <v>41864</v>
      </c>
      <c r="C743" s="6" t="s">
        <v>51</v>
      </c>
      <c r="D743" s="4" t="s">
        <v>133</v>
      </c>
      <c r="F743" s="24" t="s">
        <v>53</v>
      </c>
      <c r="G743" s="8">
        <v>0.45069444444444445</v>
      </c>
      <c r="H743" s="9">
        <v>0.46111111111111108</v>
      </c>
      <c r="I743" s="57">
        <f t="shared" si="64"/>
        <v>14.999999999999947</v>
      </c>
      <c r="J743" s="10"/>
      <c r="K743" s="58" t="str">
        <f t="shared" si="65"/>
        <v/>
      </c>
      <c r="L743" s="10"/>
      <c r="M743" s="65" t="s">
        <v>54</v>
      </c>
      <c r="N743" s="65" t="s">
        <v>55</v>
      </c>
      <c r="O743" s="6" t="s">
        <v>67</v>
      </c>
      <c r="S743" s="6" t="s">
        <v>68</v>
      </c>
      <c r="U743" s="12" t="s">
        <v>65</v>
      </c>
      <c r="V743" s="9"/>
      <c r="W743" s="13">
        <v>0</v>
      </c>
      <c r="AA743" s="10"/>
      <c r="AC743" s="14"/>
      <c r="AD743" s="14"/>
      <c r="AF743" s="15"/>
      <c r="AJ743" s="6" t="s">
        <v>58</v>
      </c>
      <c r="AK743" s="10">
        <v>2000</v>
      </c>
      <c r="AL743" s="17" t="s">
        <v>59</v>
      </c>
      <c r="AM743" s="12">
        <v>2</v>
      </c>
      <c r="AN743" s="10" t="s">
        <v>111</v>
      </c>
      <c r="AO743" s="33" t="s">
        <v>65</v>
      </c>
      <c r="AQ743" s="14">
        <v>472832</v>
      </c>
      <c r="AR743" s="14">
        <v>6317451</v>
      </c>
      <c r="AS743" s="6" t="s">
        <v>62</v>
      </c>
      <c r="AT743" s="17" t="s">
        <v>62</v>
      </c>
      <c r="AU743" s="14">
        <v>472741</v>
      </c>
      <c r="AV743" s="14">
        <v>6317368</v>
      </c>
    </row>
    <row r="744" spans="1:50" s="6" customFormat="1" ht="15" customHeight="1">
      <c r="A744" s="7" t="s">
        <v>203</v>
      </c>
      <c r="B744" s="5">
        <v>41864</v>
      </c>
      <c r="C744" s="7" t="s">
        <v>51</v>
      </c>
      <c r="D744" s="1" t="s">
        <v>133</v>
      </c>
      <c r="E744" s="7"/>
      <c r="F744" s="7" t="s">
        <v>53</v>
      </c>
      <c r="G744" s="8">
        <v>0.54722222222222217</v>
      </c>
      <c r="H744" s="9">
        <v>0.55347222222222225</v>
      </c>
      <c r="I744" s="57">
        <f t="shared" si="64"/>
        <v>9.0000000000001279</v>
      </c>
      <c r="J744" s="10"/>
      <c r="K744" s="58" t="str">
        <f t="shared" si="65"/>
        <v/>
      </c>
      <c r="L744" s="10">
        <v>758</v>
      </c>
      <c r="M744" s="65" t="s">
        <v>54</v>
      </c>
      <c r="N744" s="65" t="s">
        <v>55</v>
      </c>
      <c r="O744" s="7" t="s">
        <v>329</v>
      </c>
      <c r="P744" s="7"/>
      <c r="Q744" s="7" t="s">
        <v>329</v>
      </c>
      <c r="R744" s="7"/>
      <c r="S744" s="7"/>
      <c r="T744" s="7"/>
      <c r="U744" s="7" t="s">
        <v>135</v>
      </c>
      <c r="V744" s="9"/>
      <c r="W744" s="13">
        <v>0</v>
      </c>
      <c r="X744" s="7"/>
      <c r="Y744" s="7"/>
      <c r="Z744" s="7"/>
      <c r="AA744" s="10"/>
      <c r="AB744" s="7"/>
      <c r="AC744" s="14"/>
      <c r="AD744" s="14"/>
      <c r="AE744" s="7"/>
      <c r="AF744" s="7"/>
      <c r="AG744" s="7"/>
      <c r="AH744" s="7"/>
      <c r="AI744" s="7"/>
      <c r="AJ744" s="7" t="s">
        <v>58</v>
      </c>
      <c r="AK744" s="10" t="s">
        <v>1276</v>
      </c>
      <c r="AL744" s="7" t="s">
        <v>59</v>
      </c>
      <c r="AM744" s="7" t="s">
        <v>137</v>
      </c>
      <c r="AN744" s="10" t="s">
        <v>78</v>
      </c>
      <c r="AO744" s="7" t="s">
        <v>79</v>
      </c>
      <c r="AP744" s="7"/>
      <c r="AQ744" s="14" t="s">
        <v>1996</v>
      </c>
      <c r="AR744" s="14" t="s">
        <v>888</v>
      </c>
      <c r="AS744" s="6" t="s">
        <v>1997</v>
      </c>
      <c r="AT744" s="7"/>
      <c r="AU744" s="14" t="s">
        <v>1996</v>
      </c>
      <c r="AV744" s="14" t="s">
        <v>888</v>
      </c>
      <c r="AW744" s="7" t="s">
        <v>144</v>
      </c>
      <c r="AX744" s="7" t="s">
        <v>1998</v>
      </c>
    </row>
    <row r="745" spans="1:50" s="6" customFormat="1" ht="15" customHeight="1">
      <c r="A745" s="7" t="s">
        <v>203</v>
      </c>
      <c r="B745" s="5">
        <v>41864</v>
      </c>
      <c r="C745" s="7" t="s">
        <v>406</v>
      </c>
      <c r="D745" s="4" t="s">
        <v>407</v>
      </c>
      <c r="E745" s="7"/>
      <c r="F745" s="7"/>
      <c r="G745" s="8"/>
      <c r="H745" s="9"/>
      <c r="I745" s="57"/>
      <c r="J745" s="10"/>
      <c r="K745" s="59" t="str">
        <f>IF(J745&gt;0,J745/1000,"")</f>
        <v/>
      </c>
      <c r="L745" s="10"/>
      <c r="M745" s="65" t="s">
        <v>54</v>
      </c>
      <c r="N745" s="65" t="s">
        <v>55</v>
      </c>
      <c r="O745" s="6" t="s">
        <v>408</v>
      </c>
      <c r="P745" s="7"/>
      <c r="Q745" s="7" t="s">
        <v>646</v>
      </c>
      <c r="R745" s="7"/>
      <c r="S745" s="7"/>
      <c r="T745" s="7"/>
      <c r="U745" s="7" t="s">
        <v>205</v>
      </c>
      <c r="V745" s="9">
        <v>0.7090277777777777</v>
      </c>
      <c r="W745" s="13">
        <v>1</v>
      </c>
      <c r="X745" s="7" t="s">
        <v>410</v>
      </c>
      <c r="Y745" s="1" t="s">
        <v>411</v>
      </c>
      <c r="Z745" s="1" t="s">
        <v>412</v>
      </c>
      <c r="AA745" s="10" t="s">
        <v>1999</v>
      </c>
      <c r="AB745" s="7"/>
      <c r="AC745" s="14" t="s">
        <v>2000</v>
      </c>
      <c r="AD745" s="14" t="s">
        <v>2001</v>
      </c>
      <c r="AE745" s="7" t="s">
        <v>415</v>
      </c>
      <c r="AF745" s="7" t="s">
        <v>79</v>
      </c>
      <c r="AG745" s="7" t="s">
        <v>610</v>
      </c>
      <c r="AH745" s="7" t="s">
        <v>144</v>
      </c>
      <c r="AI745" s="7"/>
      <c r="AJ745" s="7" t="s">
        <v>58</v>
      </c>
      <c r="AK745" s="10"/>
      <c r="AL745" s="7" t="s">
        <v>59</v>
      </c>
      <c r="AM745" s="7" t="s">
        <v>137</v>
      </c>
      <c r="AN745" s="10" t="s">
        <v>78</v>
      </c>
      <c r="AO745" s="7" t="s">
        <v>138</v>
      </c>
      <c r="AP745" s="7"/>
      <c r="AQ745" s="14"/>
      <c r="AR745" s="14"/>
      <c r="AT745" s="7"/>
      <c r="AU745" s="14"/>
      <c r="AV745" s="14"/>
      <c r="AW745" s="7"/>
      <c r="AX745" s="7"/>
    </row>
    <row r="746" spans="1:50" s="6" customFormat="1" ht="15" customHeight="1">
      <c r="A746" s="7" t="s">
        <v>132</v>
      </c>
      <c r="B746" s="5">
        <v>41866</v>
      </c>
      <c r="C746" s="7" t="s">
        <v>51</v>
      </c>
      <c r="D746" s="1" t="s">
        <v>133</v>
      </c>
      <c r="E746" s="7"/>
      <c r="F746" s="7" t="s">
        <v>53</v>
      </c>
      <c r="G746" s="8">
        <v>0.30277777777777776</v>
      </c>
      <c r="H746" s="9">
        <v>0.34375</v>
      </c>
      <c r="I746" s="57">
        <f t="shared" ref="I746:I783" si="66">IF((H746-G746)*24*60&lt;0,"",(H746-G746)*24*60)</f>
        <v>59.000000000000028</v>
      </c>
      <c r="J746" s="10"/>
      <c r="K746" s="58" t="str">
        <f t="shared" ref="K746:K783" si="67">IF(J746&gt;0,J746/10000,"")</f>
        <v/>
      </c>
      <c r="L746" s="10">
        <v>1330</v>
      </c>
      <c r="M746" s="65" t="s">
        <v>54</v>
      </c>
      <c r="N746" s="65" t="s">
        <v>55</v>
      </c>
      <c r="O746" s="6" t="s">
        <v>156</v>
      </c>
      <c r="P746" s="6" t="s">
        <v>156</v>
      </c>
      <c r="Q746" s="7"/>
      <c r="R746" s="7"/>
      <c r="S746" s="7"/>
      <c r="T746" s="7"/>
      <c r="U746" s="7" t="s">
        <v>135</v>
      </c>
      <c r="V746" s="9"/>
      <c r="W746" s="13">
        <v>0</v>
      </c>
      <c r="X746" s="7"/>
      <c r="Y746" s="7"/>
      <c r="Z746" s="7"/>
      <c r="AA746" s="10"/>
      <c r="AB746" s="7"/>
      <c r="AC746" s="14"/>
      <c r="AD746" s="14"/>
      <c r="AE746" s="7"/>
      <c r="AF746" s="7"/>
      <c r="AG746" s="7"/>
      <c r="AH746" s="7"/>
      <c r="AI746" s="7"/>
      <c r="AJ746" s="7" t="s">
        <v>172</v>
      </c>
      <c r="AK746" s="10" t="s">
        <v>149</v>
      </c>
      <c r="AL746" s="7" t="s">
        <v>59</v>
      </c>
      <c r="AM746" s="7" t="s">
        <v>137</v>
      </c>
      <c r="AN746" s="10" t="s">
        <v>99</v>
      </c>
      <c r="AO746" s="7" t="s">
        <v>138</v>
      </c>
      <c r="AP746" s="7"/>
      <c r="AQ746" s="14" t="s">
        <v>2002</v>
      </c>
      <c r="AR746" s="14" t="s">
        <v>2003</v>
      </c>
      <c r="AS746" s="6" t="s">
        <v>2004</v>
      </c>
      <c r="AT746" s="7"/>
      <c r="AU746" s="14" t="s">
        <v>2005</v>
      </c>
      <c r="AV746" s="14" t="s">
        <v>2006</v>
      </c>
      <c r="AW746" s="7" t="s">
        <v>144</v>
      </c>
      <c r="AX746" s="7" t="s">
        <v>368</v>
      </c>
    </row>
    <row r="747" spans="1:50" s="6" customFormat="1" ht="15" customHeight="1">
      <c r="A747" s="7" t="s">
        <v>382</v>
      </c>
      <c r="B747" s="5">
        <v>41866</v>
      </c>
      <c r="C747" s="7" t="s">
        <v>51</v>
      </c>
      <c r="D747" s="1" t="s">
        <v>133</v>
      </c>
      <c r="E747" s="7"/>
      <c r="F747" s="7" t="s">
        <v>383</v>
      </c>
      <c r="G747" s="8">
        <v>0.39166666666666666</v>
      </c>
      <c r="H747" s="9">
        <v>0.40902777777777777</v>
      </c>
      <c r="I747" s="57">
        <f t="shared" si="66"/>
        <v>24.999999999999993</v>
      </c>
      <c r="J747" s="10"/>
      <c r="K747" s="58" t="str">
        <f t="shared" si="67"/>
        <v/>
      </c>
      <c r="L747" s="10">
        <v>5400</v>
      </c>
      <c r="M747" s="65" t="s">
        <v>54</v>
      </c>
      <c r="N747" s="65" t="s">
        <v>55</v>
      </c>
      <c r="O747" s="7" t="s">
        <v>500</v>
      </c>
      <c r="P747" s="7"/>
      <c r="Q747" s="7"/>
      <c r="R747" s="7" t="s">
        <v>500</v>
      </c>
      <c r="S747" s="7"/>
      <c r="T747" s="7"/>
      <c r="U747" s="7" t="s">
        <v>399</v>
      </c>
      <c r="V747" s="9"/>
      <c r="W747" s="13">
        <v>0</v>
      </c>
      <c r="X747" s="7"/>
      <c r="Y747" s="7"/>
      <c r="Z747" s="7"/>
      <c r="AA747" s="10"/>
      <c r="AB747" s="7"/>
      <c r="AC747" s="14"/>
      <c r="AD747" s="14"/>
      <c r="AE747" s="7"/>
      <c r="AF747" s="7"/>
      <c r="AG747" s="7"/>
      <c r="AH747" s="7"/>
      <c r="AI747" s="7"/>
      <c r="AJ747" s="7" t="s">
        <v>58</v>
      </c>
      <c r="AK747" s="10" t="s">
        <v>136</v>
      </c>
      <c r="AL747" s="7" t="s">
        <v>59</v>
      </c>
      <c r="AM747" s="7" t="s">
        <v>59</v>
      </c>
      <c r="AN747" s="10" t="s">
        <v>135</v>
      </c>
      <c r="AO747" s="7" t="s">
        <v>138</v>
      </c>
      <c r="AP747" s="7"/>
      <c r="AQ747" s="14" t="s">
        <v>812</v>
      </c>
      <c r="AR747" s="14" t="s">
        <v>2007</v>
      </c>
      <c r="AS747" s="6" t="s">
        <v>2008</v>
      </c>
      <c r="AT747" s="7"/>
      <c r="AU747" s="14" t="s">
        <v>812</v>
      </c>
      <c r="AV747" s="14" t="s">
        <v>2007</v>
      </c>
      <c r="AW747" s="7" t="s">
        <v>144</v>
      </c>
      <c r="AX747" s="7" t="s">
        <v>2009</v>
      </c>
    </row>
    <row r="748" spans="1:50" s="6" customFormat="1" ht="15" customHeight="1">
      <c r="A748" s="7" t="s">
        <v>382</v>
      </c>
      <c r="B748" s="5">
        <v>41866</v>
      </c>
      <c r="C748" s="7" t="s">
        <v>51</v>
      </c>
      <c r="D748" s="7" t="s">
        <v>52</v>
      </c>
      <c r="E748" s="7" t="s">
        <v>1074</v>
      </c>
      <c r="F748" s="7" t="s">
        <v>383</v>
      </c>
      <c r="G748" s="8">
        <v>0.41180555555555554</v>
      </c>
      <c r="H748" s="9">
        <v>0.42222222222222222</v>
      </c>
      <c r="I748" s="57">
        <f t="shared" si="66"/>
        <v>15.000000000000027</v>
      </c>
      <c r="J748" s="10"/>
      <c r="K748" s="58" t="str">
        <f t="shared" si="67"/>
        <v/>
      </c>
      <c r="L748" s="10">
        <v>2600</v>
      </c>
      <c r="M748" s="65" t="s">
        <v>54</v>
      </c>
      <c r="N748" s="65" t="s">
        <v>55</v>
      </c>
      <c r="O748" s="7" t="s">
        <v>500</v>
      </c>
      <c r="P748" s="7"/>
      <c r="Q748" s="7"/>
      <c r="R748" s="7" t="s">
        <v>500</v>
      </c>
      <c r="S748" s="7"/>
      <c r="T748" s="7"/>
      <c r="U748" s="7" t="s">
        <v>399</v>
      </c>
      <c r="V748" s="9"/>
      <c r="W748" s="13">
        <v>0</v>
      </c>
      <c r="X748" s="7"/>
      <c r="Y748" s="7"/>
      <c r="Z748" s="7"/>
      <c r="AA748" s="10"/>
      <c r="AB748" s="7"/>
      <c r="AC748" s="14"/>
      <c r="AD748" s="14"/>
      <c r="AE748" s="7"/>
      <c r="AF748" s="7"/>
      <c r="AG748" s="7"/>
      <c r="AH748" s="7"/>
      <c r="AI748" s="7"/>
      <c r="AJ748" s="7" t="s">
        <v>58</v>
      </c>
      <c r="AK748" s="10" t="s">
        <v>426</v>
      </c>
      <c r="AL748" s="7" t="s">
        <v>59</v>
      </c>
      <c r="AM748" s="7" t="s">
        <v>59</v>
      </c>
      <c r="AN748" s="10" t="s">
        <v>135</v>
      </c>
      <c r="AO748" s="7" t="s">
        <v>138</v>
      </c>
      <c r="AP748" s="7"/>
      <c r="AQ748" s="14" t="s">
        <v>812</v>
      </c>
      <c r="AR748" s="14" t="s">
        <v>2007</v>
      </c>
      <c r="AS748" s="6" t="s">
        <v>2008</v>
      </c>
      <c r="AT748" s="7"/>
      <c r="AU748" s="14" t="s">
        <v>812</v>
      </c>
      <c r="AV748" s="14" t="s">
        <v>2007</v>
      </c>
      <c r="AW748" s="7" t="s">
        <v>144</v>
      </c>
      <c r="AX748" s="7" t="s">
        <v>2010</v>
      </c>
    </row>
    <row r="749" spans="1:50" s="6" customFormat="1" ht="15" customHeight="1">
      <c r="A749" s="17" t="s">
        <v>50</v>
      </c>
      <c r="B749" s="5">
        <v>41866</v>
      </c>
      <c r="C749" s="6" t="s">
        <v>51</v>
      </c>
      <c r="D749" s="4" t="s">
        <v>133</v>
      </c>
      <c r="F749" s="24" t="s">
        <v>53</v>
      </c>
      <c r="G749" s="8">
        <v>0.45694444444444443</v>
      </c>
      <c r="H749" s="9">
        <v>0.50138888888888888</v>
      </c>
      <c r="I749" s="57">
        <f t="shared" si="66"/>
        <v>64.000000000000014</v>
      </c>
      <c r="J749" s="10"/>
      <c r="K749" s="58" t="str">
        <f t="shared" si="67"/>
        <v/>
      </c>
      <c r="L749" s="10"/>
      <c r="M749" s="65" t="s">
        <v>54</v>
      </c>
      <c r="N749" s="65" t="s">
        <v>55</v>
      </c>
      <c r="O749" s="6" t="s">
        <v>112</v>
      </c>
      <c r="S749" s="6" t="s">
        <v>113</v>
      </c>
      <c r="U749" s="12" t="s">
        <v>90</v>
      </c>
      <c r="V749" s="9">
        <v>0.4909722222222222</v>
      </c>
      <c r="W749" s="13">
        <v>1</v>
      </c>
      <c r="X749" s="4" t="s">
        <v>484</v>
      </c>
      <c r="Y749" s="1" t="s">
        <v>485</v>
      </c>
      <c r="Z749" s="1" t="s">
        <v>412</v>
      </c>
      <c r="AA749" s="10">
        <v>5</v>
      </c>
      <c r="AC749" s="14">
        <v>476748</v>
      </c>
      <c r="AD749" s="14">
        <v>6312616</v>
      </c>
      <c r="AE749" s="4" t="s">
        <v>416</v>
      </c>
      <c r="AF749" s="15" t="s">
        <v>609</v>
      </c>
      <c r="AG749" s="4" t="s">
        <v>416</v>
      </c>
      <c r="AH749" s="4" t="s">
        <v>144</v>
      </c>
      <c r="AI749" s="6" t="s">
        <v>2011</v>
      </c>
      <c r="AJ749" s="17" t="s">
        <v>58</v>
      </c>
      <c r="AK749" s="10">
        <v>2000</v>
      </c>
      <c r="AL749" s="17" t="s">
        <v>59</v>
      </c>
      <c r="AM749" s="12">
        <v>1</v>
      </c>
      <c r="AN749" s="10" t="s">
        <v>102</v>
      </c>
      <c r="AO749" s="33" t="s">
        <v>65</v>
      </c>
      <c r="AQ749" s="14">
        <v>476628</v>
      </c>
      <c r="AR749" s="14">
        <v>6312231</v>
      </c>
      <c r="AS749" s="6" t="s">
        <v>1050</v>
      </c>
      <c r="AT749" s="1" t="s">
        <v>1050</v>
      </c>
      <c r="AU749" s="14">
        <v>476899</v>
      </c>
      <c r="AV749" s="14">
        <v>6312921</v>
      </c>
    </row>
    <row r="750" spans="1:50" s="6" customFormat="1" ht="15" customHeight="1">
      <c r="A750" s="17" t="s">
        <v>50</v>
      </c>
      <c r="B750" s="5">
        <v>41866</v>
      </c>
      <c r="C750" s="6" t="s">
        <v>51</v>
      </c>
      <c r="D750" s="4" t="s">
        <v>133</v>
      </c>
      <c r="F750" s="24" t="s">
        <v>53</v>
      </c>
      <c r="G750" s="8">
        <v>0.61250000000000004</v>
      </c>
      <c r="H750" s="9">
        <v>0.6166666666666667</v>
      </c>
      <c r="I750" s="57">
        <f t="shared" si="66"/>
        <v>5.9999999999999787</v>
      </c>
      <c r="J750" s="10"/>
      <c r="K750" s="58" t="str">
        <f t="shared" si="67"/>
        <v/>
      </c>
      <c r="L750" s="10"/>
      <c r="M750" s="65" t="s">
        <v>54</v>
      </c>
      <c r="N750" s="65" t="s">
        <v>71</v>
      </c>
      <c r="O750" s="6" t="s">
        <v>97</v>
      </c>
      <c r="S750" s="6" t="s">
        <v>98</v>
      </c>
      <c r="U750" s="12">
        <v>0</v>
      </c>
      <c r="V750" s="9"/>
      <c r="W750" s="13">
        <v>0</v>
      </c>
      <c r="AA750" s="10"/>
      <c r="AC750" s="14"/>
      <c r="AD750" s="14"/>
      <c r="AF750" s="15"/>
      <c r="AJ750" s="17" t="s">
        <v>58</v>
      </c>
      <c r="AK750" s="10">
        <v>2000</v>
      </c>
      <c r="AL750" s="6" t="s">
        <v>59</v>
      </c>
      <c r="AM750" s="12">
        <v>1</v>
      </c>
      <c r="AN750" s="10" t="s">
        <v>102</v>
      </c>
      <c r="AO750" s="33" t="s">
        <v>65</v>
      </c>
      <c r="AQ750" s="14">
        <v>474566</v>
      </c>
      <c r="AR750" s="14">
        <v>6312555</v>
      </c>
      <c r="AS750" s="6" t="s">
        <v>321</v>
      </c>
      <c r="AT750" s="17" t="s">
        <v>321</v>
      </c>
      <c r="AU750" s="14">
        <v>474569</v>
      </c>
      <c r="AV750" s="14">
        <v>6312551</v>
      </c>
    </row>
    <row r="751" spans="1:50" s="6" customFormat="1" ht="15" customHeight="1">
      <c r="A751" s="7" t="s">
        <v>203</v>
      </c>
      <c r="B751" s="5">
        <v>41867</v>
      </c>
      <c r="C751" s="7" t="s">
        <v>51</v>
      </c>
      <c r="D751" s="1" t="s">
        <v>133</v>
      </c>
      <c r="E751" s="7"/>
      <c r="F751" s="7" t="s">
        <v>213</v>
      </c>
      <c r="G751" s="8">
        <v>0.36041666666666666</v>
      </c>
      <c r="H751" s="9">
        <v>0.3659722222222222</v>
      </c>
      <c r="I751" s="57">
        <f t="shared" si="66"/>
        <v>7.9999999999999716</v>
      </c>
      <c r="J751" s="10"/>
      <c r="K751" s="58" t="str">
        <f t="shared" si="67"/>
        <v/>
      </c>
      <c r="L751" s="10">
        <v>655</v>
      </c>
      <c r="M751" s="65" t="s">
        <v>54</v>
      </c>
      <c r="N751" s="65" t="s">
        <v>55</v>
      </c>
      <c r="O751" s="7" t="s">
        <v>879</v>
      </c>
      <c r="P751" s="7"/>
      <c r="Q751" s="7" t="s">
        <v>879</v>
      </c>
      <c r="R751" s="7"/>
      <c r="S751" s="7"/>
      <c r="T751" s="7"/>
      <c r="U751" s="7" t="s">
        <v>135</v>
      </c>
      <c r="V751" s="9"/>
      <c r="W751" s="13">
        <v>0</v>
      </c>
      <c r="X751" s="7"/>
      <c r="Y751" s="7"/>
      <c r="Z751" s="7"/>
      <c r="AA751" s="10"/>
      <c r="AB751" s="7"/>
      <c r="AC751" s="14"/>
      <c r="AD751" s="14"/>
      <c r="AE751" s="7"/>
      <c r="AF751" s="7"/>
      <c r="AG751" s="7"/>
      <c r="AH751" s="7"/>
      <c r="AI751" s="7"/>
      <c r="AJ751" s="7" t="s">
        <v>172</v>
      </c>
      <c r="AK751" s="10" t="s">
        <v>1276</v>
      </c>
      <c r="AL751" s="7" t="s">
        <v>59</v>
      </c>
      <c r="AM751" s="7" t="s">
        <v>59</v>
      </c>
      <c r="AN751" s="10" t="s">
        <v>135</v>
      </c>
      <c r="AO751" s="7" t="s">
        <v>87</v>
      </c>
      <c r="AP751" s="7"/>
      <c r="AQ751" s="14" t="s">
        <v>2012</v>
      </c>
      <c r="AR751" s="14" t="s">
        <v>2013</v>
      </c>
      <c r="AS751" s="6" t="s">
        <v>2014</v>
      </c>
      <c r="AT751" s="7"/>
      <c r="AU751" s="14" t="s">
        <v>2015</v>
      </c>
      <c r="AV751" s="14" t="s">
        <v>1252</v>
      </c>
      <c r="AW751" s="7" t="s">
        <v>144</v>
      </c>
      <c r="AX751" s="7" t="s">
        <v>2016</v>
      </c>
    </row>
    <row r="752" spans="1:50" s="6" customFormat="1" ht="15" customHeight="1">
      <c r="A752" s="7" t="s">
        <v>382</v>
      </c>
      <c r="B752" s="5">
        <v>41867</v>
      </c>
      <c r="C752" s="7" t="s">
        <v>51</v>
      </c>
      <c r="D752" s="1" t="s">
        <v>133</v>
      </c>
      <c r="E752" s="7"/>
      <c r="F752" s="7" t="s">
        <v>383</v>
      </c>
      <c r="G752" s="8">
        <v>0.43055555555555558</v>
      </c>
      <c r="H752" s="9">
        <v>0.50208333333333333</v>
      </c>
      <c r="I752" s="57">
        <f t="shared" si="66"/>
        <v>102.99999999999996</v>
      </c>
      <c r="J752" s="10"/>
      <c r="K752" s="58" t="str">
        <f t="shared" si="67"/>
        <v/>
      </c>
      <c r="L752" s="10">
        <v>12700</v>
      </c>
      <c r="M752" s="65" t="s">
        <v>54</v>
      </c>
      <c r="N752" s="65" t="s">
        <v>55</v>
      </c>
      <c r="O752" s="7" t="s">
        <v>672</v>
      </c>
      <c r="P752" s="7"/>
      <c r="Q752" s="7"/>
      <c r="R752" s="7" t="s">
        <v>672</v>
      </c>
      <c r="S752" s="7"/>
      <c r="T752" s="7"/>
      <c r="U752" s="7" t="s">
        <v>135</v>
      </c>
      <c r="V752" s="9"/>
      <c r="W752" s="13">
        <v>0</v>
      </c>
      <c r="X752" s="7"/>
      <c r="Y752" s="7"/>
      <c r="Z752" s="7"/>
      <c r="AA752" s="10"/>
      <c r="AB752" s="7"/>
      <c r="AC752" s="14"/>
      <c r="AD752" s="14"/>
      <c r="AE752" s="7"/>
      <c r="AF752" s="7"/>
      <c r="AG752" s="7"/>
      <c r="AH752" s="7"/>
      <c r="AI752" s="7"/>
      <c r="AJ752" s="7" t="s">
        <v>58</v>
      </c>
      <c r="AK752" s="10" t="s">
        <v>136</v>
      </c>
      <c r="AL752" s="7" t="s">
        <v>59</v>
      </c>
      <c r="AM752" s="7" t="s">
        <v>59</v>
      </c>
      <c r="AN752" s="10" t="s">
        <v>135</v>
      </c>
      <c r="AO752" s="7" t="s">
        <v>87</v>
      </c>
      <c r="AP752" s="7"/>
      <c r="AQ752" s="14" t="s">
        <v>2017</v>
      </c>
      <c r="AR752" s="14" t="s">
        <v>2018</v>
      </c>
      <c r="AS752" s="6" t="s">
        <v>2019</v>
      </c>
      <c r="AT752" s="7"/>
      <c r="AU752" s="14" t="s">
        <v>2020</v>
      </c>
      <c r="AV752" s="14" t="s">
        <v>2021</v>
      </c>
      <c r="AW752" s="7" t="s">
        <v>144</v>
      </c>
      <c r="AX752" s="7" t="s">
        <v>2022</v>
      </c>
    </row>
    <row r="753" spans="1:50" s="6" customFormat="1" ht="15" customHeight="1">
      <c r="A753" s="7" t="s">
        <v>203</v>
      </c>
      <c r="B753" s="5">
        <v>41867</v>
      </c>
      <c r="C753" s="7" t="s">
        <v>51</v>
      </c>
      <c r="D753" s="1" t="s">
        <v>133</v>
      </c>
      <c r="E753" s="7"/>
      <c r="F753" s="7" t="s">
        <v>213</v>
      </c>
      <c r="G753" s="8">
        <v>0.45833333333333331</v>
      </c>
      <c r="H753" s="9">
        <v>0.46319444444444446</v>
      </c>
      <c r="I753" s="57">
        <f t="shared" si="66"/>
        <v>7.0000000000000551</v>
      </c>
      <c r="J753" s="10"/>
      <c r="K753" s="58" t="str">
        <f t="shared" si="67"/>
        <v/>
      </c>
      <c r="L753" s="10">
        <v>502</v>
      </c>
      <c r="M753" s="65" t="s">
        <v>54</v>
      </c>
      <c r="N753" s="65" t="s">
        <v>55</v>
      </c>
      <c r="O753" s="7" t="s">
        <v>214</v>
      </c>
      <c r="P753" s="7"/>
      <c r="Q753" s="7" t="s">
        <v>214</v>
      </c>
      <c r="R753" s="7"/>
      <c r="S753" s="7"/>
      <c r="T753" s="7"/>
      <c r="U753" s="7" t="s">
        <v>135</v>
      </c>
      <c r="V753" s="9"/>
      <c r="W753" s="13">
        <v>0</v>
      </c>
      <c r="X753" s="7"/>
      <c r="Y753" s="7"/>
      <c r="Z753" s="7"/>
      <c r="AA753" s="10"/>
      <c r="AB753" s="7"/>
      <c r="AC753" s="14"/>
      <c r="AD753" s="14"/>
      <c r="AE753" s="7"/>
      <c r="AF753" s="7"/>
      <c r="AG753" s="7"/>
      <c r="AH753" s="7"/>
      <c r="AI753" s="7"/>
      <c r="AJ753" s="7" t="s">
        <v>123</v>
      </c>
      <c r="AK753" s="10" t="s">
        <v>1276</v>
      </c>
      <c r="AL753" s="7" t="s">
        <v>59</v>
      </c>
      <c r="AM753" s="7" t="s">
        <v>137</v>
      </c>
      <c r="AN753" s="10" t="s">
        <v>119</v>
      </c>
      <c r="AO753" s="7" t="s">
        <v>87</v>
      </c>
      <c r="AP753" s="7"/>
      <c r="AQ753" s="14" t="s">
        <v>2023</v>
      </c>
      <c r="AR753" s="14" t="s">
        <v>2024</v>
      </c>
      <c r="AS753" s="6" t="s">
        <v>2025</v>
      </c>
      <c r="AT753" s="7"/>
      <c r="AU753" s="14" t="s">
        <v>1940</v>
      </c>
      <c r="AV753" s="14" t="s">
        <v>1941</v>
      </c>
      <c r="AW753" s="7" t="s">
        <v>144</v>
      </c>
      <c r="AX753" s="7" t="s">
        <v>2026</v>
      </c>
    </row>
    <row r="754" spans="1:50" s="6" customFormat="1" ht="15" customHeight="1">
      <c r="A754" s="7" t="s">
        <v>382</v>
      </c>
      <c r="B754" s="5">
        <v>41867</v>
      </c>
      <c r="C754" s="7" t="s">
        <v>51</v>
      </c>
      <c r="D754" s="7" t="s">
        <v>52</v>
      </c>
      <c r="E754" s="7" t="s">
        <v>1020</v>
      </c>
      <c r="F754" s="7" t="s">
        <v>383</v>
      </c>
      <c r="G754" s="8">
        <v>0.53888888888888886</v>
      </c>
      <c r="H754" s="9">
        <v>0.55486111111111114</v>
      </c>
      <c r="I754" s="57">
        <f t="shared" si="66"/>
        <v>23.000000000000078</v>
      </c>
      <c r="J754" s="10"/>
      <c r="K754" s="58" t="str">
        <f t="shared" si="67"/>
        <v/>
      </c>
      <c r="L754" s="10">
        <v>3200</v>
      </c>
      <c r="M754" s="65" t="s">
        <v>54</v>
      </c>
      <c r="N754" s="65" t="s">
        <v>55</v>
      </c>
      <c r="O754" s="7" t="s">
        <v>672</v>
      </c>
      <c r="P754" s="7"/>
      <c r="Q754" s="7"/>
      <c r="R754" s="7" t="s">
        <v>672</v>
      </c>
      <c r="S754" s="7"/>
      <c r="T754" s="7"/>
      <c r="U754" s="7" t="s">
        <v>135</v>
      </c>
      <c r="V754" s="9"/>
      <c r="W754" s="13">
        <v>0</v>
      </c>
      <c r="X754" s="7"/>
      <c r="Y754" s="7"/>
      <c r="Z754" s="7"/>
      <c r="AA754" s="10"/>
      <c r="AB754" s="7"/>
      <c r="AC754" s="14"/>
      <c r="AD754" s="14"/>
      <c r="AE754" s="7"/>
      <c r="AF754" s="7"/>
      <c r="AG754" s="7"/>
      <c r="AH754" s="7"/>
      <c r="AI754" s="7"/>
      <c r="AJ754" s="7" t="s">
        <v>58</v>
      </c>
      <c r="AK754" s="10" t="s">
        <v>136</v>
      </c>
      <c r="AL754" s="7" t="s">
        <v>59</v>
      </c>
      <c r="AM754" s="7" t="s">
        <v>59</v>
      </c>
      <c r="AN754" s="10" t="s">
        <v>135</v>
      </c>
      <c r="AO754" s="7" t="s">
        <v>87</v>
      </c>
      <c r="AP754" s="7"/>
      <c r="AQ754" s="14" t="s">
        <v>2027</v>
      </c>
      <c r="AR754" s="14" t="s">
        <v>2028</v>
      </c>
      <c r="AS754" s="6" t="s">
        <v>2029</v>
      </c>
      <c r="AT754" s="7"/>
      <c r="AU754" s="14" t="s">
        <v>2030</v>
      </c>
      <c r="AV754" s="14" t="s">
        <v>2018</v>
      </c>
      <c r="AW754" s="7" t="s">
        <v>144</v>
      </c>
      <c r="AX754" s="7" t="s">
        <v>2031</v>
      </c>
    </row>
    <row r="755" spans="1:50" s="6" customFormat="1" ht="15" customHeight="1">
      <c r="A755" s="17" t="s">
        <v>50</v>
      </c>
      <c r="B755" s="5">
        <v>41867</v>
      </c>
      <c r="C755" s="6" t="s">
        <v>51</v>
      </c>
      <c r="D755" s="4" t="s">
        <v>133</v>
      </c>
      <c r="F755" s="6" t="s">
        <v>383</v>
      </c>
      <c r="G755" s="8">
        <v>0.56874999999999998</v>
      </c>
      <c r="H755" s="9">
        <v>0.57499999999999996</v>
      </c>
      <c r="I755" s="57">
        <f t="shared" si="66"/>
        <v>8.999999999999968</v>
      </c>
      <c r="J755" s="10"/>
      <c r="K755" s="58" t="str">
        <f t="shared" si="67"/>
        <v/>
      </c>
      <c r="L755" s="10"/>
      <c r="M755" s="65" t="s">
        <v>54</v>
      </c>
      <c r="N755" s="65" t="s">
        <v>55</v>
      </c>
      <c r="O755" s="6" t="s">
        <v>120</v>
      </c>
      <c r="S755" s="6" t="s">
        <v>121</v>
      </c>
      <c r="U755" s="12" t="s">
        <v>65</v>
      </c>
      <c r="V755" s="9"/>
      <c r="W755" s="13">
        <v>0</v>
      </c>
      <c r="AA755" s="10"/>
      <c r="AC755" s="14"/>
      <c r="AD755" s="14"/>
      <c r="AF755" s="15"/>
      <c r="AJ755" s="6" t="s">
        <v>58</v>
      </c>
      <c r="AK755" s="10">
        <v>2000</v>
      </c>
      <c r="AL755" s="17" t="s">
        <v>59</v>
      </c>
      <c r="AM755" s="12">
        <v>2</v>
      </c>
      <c r="AN755" s="10" t="s">
        <v>102</v>
      </c>
      <c r="AO755" s="15" t="s">
        <v>79</v>
      </c>
      <c r="AQ755" s="14">
        <v>474238</v>
      </c>
      <c r="AR755" s="14">
        <v>6309105</v>
      </c>
      <c r="AS755" s="17" t="s">
        <v>92</v>
      </c>
      <c r="AT755" s="1" t="s">
        <v>92</v>
      </c>
      <c r="AU755" s="14">
        <v>477246</v>
      </c>
      <c r="AV755" s="14">
        <v>6309160</v>
      </c>
    </row>
    <row r="756" spans="1:50" s="6" customFormat="1" ht="15" customHeight="1">
      <c r="A756" s="7" t="s">
        <v>132</v>
      </c>
      <c r="B756" s="5">
        <v>41867</v>
      </c>
      <c r="C756" s="7" t="s">
        <v>51</v>
      </c>
      <c r="D756" s="1" t="s">
        <v>133</v>
      </c>
      <c r="E756" s="7"/>
      <c r="F756" s="7" t="s">
        <v>53</v>
      </c>
      <c r="G756" s="8">
        <v>0.60069444444444442</v>
      </c>
      <c r="H756" s="9">
        <v>0.60347222222222219</v>
      </c>
      <c r="I756" s="57">
        <f t="shared" si="66"/>
        <v>3.9999999999999858</v>
      </c>
      <c r="J756" s="10"/>
      <c r="K756" s="58" t="str">
        <f t="shared" si="67"/>
        <v/>
      </c>
      <c r="L756" s="10">
        <v>240</v>
      </c>
      <c r="M756" s="65" t="s">
        <v>54</v>
      </c>
      <c r="N756" s="65" t="s">
        <v>55</v>
      </c>
      <c r="O756" s="7" t="s">
        <v>189</v>
      </c>
      <c r="P756" s="7" t="s">
        <v>189</v>
      </c>
      <c r="Q756" s="7"/>
      <c r="R756" s="7"/>
      <c r="S756" s="7"/>
      <c r="T756" s="7"/>
      <c r="U756" s="7" t="s">
        <v>425</v>
      </c>
      <c r="V756" s="9"/>
      <c r="W756" s="13">
        <v>0</v>
      </c>
      <c r="X756" s="7"/>
      <c r="Y756" s="7"/>
      <c r="Z756" s="7"/>
      <c r="AA756" s="10"/>
      <c r="AB756" s="7"/>
      <c r="AC756" s="14"/>
      <c r="AD756" s="14"/>
      <c r="AE756" s="7"/>
      <c r="AF756" s="7"/>
      <c r="AG756" s="7"/>
      <c r="AH756" s="7"/>
      <c r="AI756" s="7"/>
      <c r="AJ756" s="7" t="s">
        <v>172</v>
      </c>
      <c r="AK756" s="10" t="s">
        <v>149</v>
      </c>
      <c r="AL756" s="7" t="s">
        <v>59</v>
      </c>
      <c r="AM756" s="7" t="s">
        <v>137</v>
      </c>
      <c r="AN756" s="10" t="s">
        <v>71</v>
      </c>
      <c r="AO756" s="7" t="s">
        <v>79</v>
      </c>
      <c r="AP756" s="7"/>
      <c r="AQ756" s="14" t="s">
        <v>1477</v>
      </c>
      <c r="AR756" s="14" t="s">
        <v>2032</v>
      </c>
      <c r="AS756" s="6" t="s">
        <v>321</v>
      </c>
      <c r="AT756" s="7"/>
      <c r="AU756" s="14" t="s">
        <v>2033</v>
      </c>
      <c r="AV756" s="14" t="s">
        <v>194</v>
      </c>
      <c r="AW756" s="7"/>
      <c r="AX756" s="7"/>
    </row>
    <row r="757" spans="1:50" s="6" customFormat="1" ht="15" customHeight="1">
      <c r="A757" s="7" t="s">
        <v>132</v>
      </c>
      <c r="B757" s="5">
        <v>41867</v>
      </c>
      <c r="C757" s="7" t="s">
        <v>51</v>
      </c>
      <c r="D757" s="1" t="s">
        <v>133</v>
      </c>
      <c r="E757" s="7"/>
      <c r="F757" s="7" t="s">
        <v>53</v>
      </c>
      <c r="G757" s="8">
        <v>0.60833333333333328</v>
      </c>
      <c r="H757" s="9">
        <v>0.61249999999999993</v>
      </c>
      <c r="I757" s="57">
        <f t="shared" si="66"/>
        <v>5.9999999999999787</v>
      </c>
      <c r="J757" s="10"/>
      <c r="K757" s="58" t="str">
        <f t="shared" si="67"/>
        <v/>
      </c>
      <c r="L757" s="10">
        <v>198</v>
      </c>
      <c r="M757" s="65" t="s">
        <v>54</v>
      </c>
      <c r="N757" s="65" t="s">
        <v>55</v>
      </c>
      <c r="O757" s="7" t="s">
        <v>196</v>
      </c>
      <c r="P757" s="7" t="s">
        <v>196</v>
      </c>
      <c r="Q757" s="7"/>
      <c r="R757" s="7"/>
      <c r="S757" s="7"/>
      <c r="T757" s="7"/>
      <c r="U757" s="7" t="s">
        <v>429</v>
      </c>
      <c r="V757" s="9"/>
      <c r="W757" s="13">
        <v>0</v>
      </c>
      <c r="X757" s="7"/>
      <c r="Y757" s="7"/>
      <c r="Z757" s="7"/>
      <c r="AA757" s="10"/>
      <c r="AB757" s="7"/>
      <c r="AC757" s="14"/>
      <c r="AD757" s="14"/>
      <c r="AE757" s="7"/>
      <c r="AF757" s="7"/>
      <c r="AG757" s="7"/>
      <c r="AH757" s="7"/>
      <c r="AI757" s="7"/>
      <c r="AJ757" s="7" t="s">
        <v>172</v>
      </c>
      <c r="AK757" s="10" t="s">
        <v>149</v>
      </c>
      <c r="AL757" s="7" t="s">
        <v>59</v>
      </c>
      <c r="AM757" s="7" t="s">
        <v>137</v>
      </c>
      <c r="AN757" s="10" t="s">
        <v>71</v>
      </c>
      <c r="AO757" s="7" t="s">
        <v>79</v>
      </c>
      <c r="AP757" s="7"/>
      <c r="AQ757" s="14" t="s">
        <v>2034</v>
      </c>
      <c r="AR757" s="14" t="s">
        <v>2035</v>
      </c>
      <c r="AS757" s="6" t="s">
        <v>321</v>
      </c>
      <c r="AT757" s="7"/>
      <c r="AU757" s="14" t="s">
        <v>2036</v>
      </c>
      <c r="AV757" s="14" t="s">
        <v>2035</v>
      </c>
      <c r="AW757" s="7"/>
      <c r="AX757" s="7"/>
    </row>
    <row r="758" spans="1:50" s="6" customFormat="1" ht="15" customHeight="1">
      <c r="A758" s="7" t="s">
        <v>382</v>
      </c>
      <c r="B758" s="5">
        <v>41867</v>
      </c>
      <c r="C758" s="7" t="s">
        <v>51</v>
      </c>
      <c r="D758" s="7" t="s">
        <v>52</v>
      </c>
      <c r="E758" s="7" t="s">
        <v>596</v>
      </c>
      <c r="F758" s="7" t="s">
        <v>383</v>
      </c>
      <c r="G758" s="8">
        <v>0.6166666666666667</v>
      </c>
      <c r="H758" s="9">
        <v>0.63263888888888886</v>
      </c>
      <c r="I758" s="57">
        <f t="shared" si="66"/>
        <v>22.999999999999918</v>
      </c>
      <c r="J758" s="10"/>
      <c r="K758" s="58" t="str">
        <f t="shared" si="67"/>
        <v/>
      </c>
      <c r="L758" s="10">
        <v>2400</v>
      </c>
      <c r="M758" s="65" t="s">
        <v>54</v>
      </c>
      <c r="N758" s="65" t="s">
        <v>55</v>
      </c>
      <c r="O758" s="7" t="s">
        <v>384</v>
      </c>
      <c r="P758" s="7"/>
      <c r="Q758" s="7"/>
      <c r="R758" s="7" t="s">
        <v>384</v>
      </c>
      <c r="S758" s="7"/>
      <c r="T758" s="7"/>
      <c r="U758" s="7" t="s">
        <v>205</v>
      </c>
      <c r="V758" s="9"/>
      <c r="W758" s="13">
        <v>0</v>
      </c>
      <c r="X758" s="7"/>
      <c r="Y758" s="7"/>
      <c r="Z758" s="7"/>
      <c r="AA758" s="10"/>
      <c r="AB758" s="7"/>
      <c r="AC758" s="14"/>
      <c r="AD758" s="14"/>
      <c r="AE758" s="7"/>
      <c r="AF758" s="7"/>
      <c r="AG758" s="7"/>
      <c r="AH758" s="7"/>
      <c r="AI758" s="7"/>
      <c r="AJ758" s="7" t="s">
        <v>123</v>
      </c>
      <c r="AK758" s="10" t="s">
        <v>426</v>
      </c>
      <c r="AL758" s="7" t="s">
        <v>59</v>
      </c>
      <c r="AM758" s="7" t="s">
        <v>137</v>
      </c>
      <c r="AN758" s="10" t="s">
        <v>71</v>
      </c>
      <c r="AO758" s="7" t="s">
        <v>90</v>
      </c>
      <c r="AP758" s="7"/>
      <c r="AQ758" s="14" t="s">
        <v>2037</v>
      </c>
      <c r="AR758" s="14" t="s">
        <v>2038</v>
      </c>
      <c r="AS758" s="6" t="s">
        <v>2039</v>
      </c>
      <c r="AT758" s="7"/>
      <c r="AU758" s="14" t="s">
        <v>2037</v>
      </c>
      <c r="AV758" s="14" t="s">
        <v>2038</v>
      </c>
      <c r="AW758" s="7" t="s">
        <v>144</v>
      </c>
      <c r="AX758" s="7" t="s">
        <v>2040</v>
      </c>
    </row>
    <row r="759" spans="1:50" s="6" customFormat="1" ht="15" customHeight="1">
      <c r="A759" s="7" t="s">
        <v>132</v>
      </c>
      <c r="B759" s="5">
        <v>41867</v>
      </c>
      <c r="C759" s="7" t="s">
        <v>51</v>
      </c>
      <c r="D759" s="1" t="s">
        <v>133</v>
      </c>
      <c r="E759" s="7"/>
      <c r="F759" s="7" t="s">
        <v>53</v>
      </c>
      <c r="G759" s="8">
        <v>0.62569444444444444</v>
      </c>
      <c r="H759" s="9">
        <v>0.6333333333333333</v>
      </c>
      <c r="I759" s="57">
        <f t="shared" si="66"/>
        <v>10.999999999999961</v>
      </c>
      <c r="J759" s="10"/>
      <c r="K759" s="58" t="str">
        <f t="shared" si="67"/>
        <v/>
      </c>
      <c r="L759" s="10">
        <v>732</v>
      </c>
      <c r="M759" s="65" t="s">
        <v>54</v>
      </c>
      <c r="N759" s="65" t="s">
        <v>55</v>
      </c>
      <c r="O759" s="7" t="s">
        <v>300</v>
      </c>
      <c r="P759" s="7" t="s">
        <v>300</v>
      </c>
      <c r="Q759" s="7"/>
      <c r="R759" s="7"/>
      <c r="S759" s="7"/>
      <c r="T759" s="7"/>
      <c r="U759" s="7" t="s">
        <v>429</v>
      </c>
      <c r="V759" s="9"/>
      <c r="W759" s="13">
        <v>0</v>
      </c>
      <c r="X759" s="7"/>
      <c r="Y759" s="7"/>
      <c r="Z759" s="7"/>
      <c r="AA759" s="10"/>
      <c r="AB759" s="7"/>
      <c r="AC759" s="14"/>
      <c r="AD759" s="14"/>
      <c r="AE759" s="7"/>
      <c r="AF759" s="7"/>
      <c r="AG759" s="7"/>
      <c r="AH759" s="7"/>
      <c r="AI759" s="7"/>
      <c r="AJ759" s="7" t="s">
        <v>172</v>
      </c>
      <c r="AK759" s="10" t="s">
        <v>149</v>
      </c>
      <c r="AL759" s="7" t="s">
        <v>59</v>
      </c>
      <c r="AM759" s="7" t="s">
        <v>137</v>
      </c>
      <c r="AN759" s="10" t="s">
        <v>71</v>
      </c>
      <c r="AO759" s="7" t="s">
        <v>79</v>
      </c>
      <c r="AP759" s="7"/>
      <c r="AQ759" s="14" t="s">
        <v>2041</v>
      </c>
      <c r="AR759" s="14" t="s">
        <v>2042</v>
      </c>
      <c r="AS759" s="6" t="s">
        <v>321</v>
      </c>
      <c r="AT759" s="7"/>
      <c r="AU759" s="14" t="s">
        <v>2041</v>
      </c>
      <c r="AV759" s="14" t="s">
        <v>2042</v>
      </c>
      <c r="AW759" s="7"/>
      <c r="AX759" s="7"/>
    </row>
    <row r="760" spans="1:50" s="6" customFormat="1" ht="15" customHeight="1">
      <c r="A760" s="7" t="s">
        <v>382</v>
      </c>
      <c r="B760" s="5">
        <v>41867</v>
      </c>
      <c r="C760" s="7" t="s">
        <v>51</v>
      </c>
      <c r="D760" s="1" t="s">
        <v>133</v>
      </c>
      <c r="E760" s="7"/>
      <c r="F760" s="7" t="s">
        <v>383</v>
      </c>
      <c r="G760" s="8">
        <v>0.93958333333333333</v>
      </c>
      <c r="H760" s="9">
        <v>0.99652777777777779</v>
      </c>
      <c r="I760" s="57">
        <f t="shared" si="66"/>
        <v>82.000000000000028</v>
      </c>
      <c r="J760" s="10"/>
      <c r="K760" s="58" t="str">
        <f t="shared" si="67"/>
        <v/>
      </c>
      <c r="L760" s="10">
        <v>18300</v>
      </c>
      <c r="M760" s="65" t="s">
        <v>54</v>
      </c>
      <c r="N760" s="65" t="s">
        <v>55</v>
      </c>
      <c r="O760" s="7" t="s">
        <v>384</v>
      </c>
      <c r="P760" s="7"/>
      <c r="Q760" s="7"/>
      <c r="R760" s="7" t="s">
        <v>384</v>
      </c>
      <c r="S760" s="7"/>
      <c r="T760" s="7"/>
      <c r="U760" s="7" t="s">
        <v>205</v>
      </c>
      <c r="V760" s="9"/>
      <c r="W760" s="13">
        <v>0</v>
      </c>
      <c r="X760" s="7"/>
      <c r="Y760" s="7"/>
      <c r="Z760" s="7"/>
      <c r="AA760" s="10"/>
      <c r="AB760" s="7"/>
      <c r="AC760" s="14"/>
      <c r="AD760" s="14"/>
      <c r="AE760" s="7"/>
      <c r="AF760" s="7"/>
      <c r="AG760" s="7"/>
      <c r="AH760" s="7"/>
      <c r="AI760" s="7"/>
      <c r="AJ760" s="7" t="s">
        <v>123</v>
      </c>
      <c r="AK760" s="10" t="s">
        <v>136</v>
      </c>
      <c r="AL760" s="7" t="s">
        <v>59</v>
      </c>
      <c r="AM760" s="7" t="s">
        <v>137</v>
      </c>
      <c r="AN760" s="10" t="s">
        <v>102</v>
      </c>
      <c r="AO760" s="7" t="s">
        <v>90</v>
      </c>
      <c r="AP760" s="7"/>
      <c r="AQ760" s="14" t="s">
        <v>2037</v>
      </c>
      <c r="AR760" s="14" t="s">
        <v>2038</v>
      </c>
      <c r="AS760" s="6" t="s">
        <v>2039</v>
      </c>
      <c r="AT760" s="7"/>
      <c r="AU760" s="14" t="s">
        <v>2037</v>
      </c>
      <c r="AV760" s="14" t="s">
        <v>2038</v>
      </c>
      <c r="AW760" s="7" t="s">
        <v>144</v>
      </c>
      <c r="AX760" s="7" t="s">
        <v>2043</v>
      </c>
    </row>
    <row r="761" spans="1:50" s="6" customFormat="1" ht="15" customHeight="1">
      <c r="A761" s="7" t="s">
        <v>132</v>
      </c>
      <c r="B761" s="5">
        <v>41868</v>
      </c>
      <c r="C761" s="7" t="s">
        <v>51</v>
      </c>
      <c r="D761" s="1" t="s">
        <v>133</v>
      </c>
      <c r="E761" s="7"/>
      <c r="F761" s="7" t="s">
        <v>53</v>
      </c>
      <c r="G761" s="8">
        <v>0.31319444444444444</v>
      </c>
      <c r="H761" s="9">
        <v>0.34027777777777773</v>
      </c>
      <c r="I761" s="57">
        <f t="shared" si="66"/>
        <v>38.999999999999943</v>
      </c>
      <c r="J761" s="10"/>
      <c r="K761" s="58" t="str">
        <f t="shared" si="67"/>
        <v/>
      </c>
      <c r="L761" s="10">
        <v>1330</v>
      </c>
      <c r="M761" s="65" t="s">
        <v>54</v>
      </c>
      <c r="N761" s="65" t="s">
        <v>55</v>
      </c>
      <c r="O761" s="7" t="s">
        <v>148</v>
      </c>
      <c r="P761" s="7" t="s">
        <v>148</v>
      </c>
      <c r="Q761" s="7"/>
      <c r="R761" s="7"/>
      <c r="S761" s="7"/>
      <c r="T761" s="7"/>
      <c r="U761" s="7" t="s">
        <v>399</v>
      </c>
      <c r="V761" s="9"/>
      <c r="W761" s="13">
        <v>0</v>
      </c>
      <c r="X761" s="7"/>
      <c r="Y761" s="7"/>
      <c r="Z761" s="7"/>
      <c r="AA761" s="10"/>
      <c r="AB761" s="7"/>
      <c r="AC761" s="14"/>
      <c r="AD761" s="14"/>
      <c r="AE761" s="7"/>
      <c r="AF761" s="7"/>
      <c r="AG761" s="7"/>
      <c r="AH761" s="7"/>
      <c r="AI761" s="7"/>
      <c r="AJ761" s="7" t="s">
        <v>172</v>
      </c>
      <c r="AK761" s="10" t="s">
        <v>149</v>
      </c>
      <c r="AL761" s="7" t="s">
        <v>59</v>
      </c>
      <c r="AM761" s="7" t="s">
        <v>137</v>
      </c>
      <c r="AN761" s="10" t="s">
        <v>102</v>
      </c>
      <c r="AO761" s="7" t="s">
        <v>138</v>
      </c>
      <c r="AP761" s="7"/>
      <c r="AQ761" s="14" t="s">
        <v>2044</v>
      </c>
      <c r="AR761" s="14" t="s">
        <v>2045</v>
      </c>
      <c r="AS761" s="6" t="s">
        <v>2046</v>
      </c>
      <c r="AT761" s="7"/>
      <c r="AU761" s="14" t="s">
        <v>2044</v>
      </c>
      <c r="AV761" s="14" t="s">
        <v>2045</v>
      </c>
      <c r="AW761" s="7"/>
      <c r="AX761" s="7"/>
    </row>
    <row r="762" spans="1:50" s="6" customFormat="1" ht="15" customHeight="1">
      <c r="A762" s="7" t="s">
        <v>382</v>
      </c>
      <c r="B762" s="5">
        <v>41868</v>
      </c>
      <c r="C762" s="7" t="s">
        <v>51</v>
      </c>
      <c r="D762" s="1" t="s">
        <v>133</v>
      </c>
      <c r="E762" s="7"/>
      <c r="F762" s="7" t="s">
        <v>383</v>
      </c>
      <c r="G762" s="8">
        <v>0.33333333333333331</v>
      </c>
      <c r="H762" s="9">
        <v>0.56207175925925923</v>
      </c>
      <c r="I762" s="57">
        <f t="shared" si="66"/>
        <v>329.38333333333327</v>
      </c>
      <c r="J762" s="10"/>
      <c r="K762" s="58" t="str">
        <f t="shared" si="67"/>
        <v/>
      </c>
      <c r="L762" s="10">
        <v>3300</v>
      </c>
      <c r="M762" s="65" t="s">
        <v>54</v>
      </c>
      <c r="N762" s="65" t="s">
        <v>55</v>
      </c>
      <c r="O762" s="7" t="s">
        <v>570</v>
      </c>
      <c r="P762" s="7"/>
      <c r="Q762" s="7"/>
      <c r="R762" s="7" t="s">
        <v>570</v>
      </c>
      <c r="S762" s="7"/>
      <c r="T762" s="7"/>
      <c r="U762" s="7" t="s">
        <v>261</v>
      </c>
      <c r="V762" s="9"/>
      <c r="W762" s="13">
        <v>0</v>
      </c>
      <c r="X762" s="7"/>
      <c r="Y762" s="7"/>
      <c r="Z762" s="7"/>
      <c r="AA762" s="10"/>
      <c r="AB762" s="7"/>
      <c r="AC762" s="14"/>
      <c r="AD762" s="14"/>
      <c r="AE762" s="7"/>
      <c r="AF762" s="7"/>
      <c r="AG762" s="7"/>
      <c r="AH762" s="7"/>
      <c r="AI762" s="7"/>
      <c r="AJ762" s="7" t="s">
        <v>123</v>
      </c>
      <c r="AK762" s="10" t="s">
        <v>136</v>
      </c>
      <c r="AL762" s="7" t="s">
        <v>59</v>
      </c>
      <c r="AM762" s="7" t="s">
        <v>59</v>
      </c>
      <c r="AN762" s="10" t="s">
        <v>135</v>
      </c>
      <c r="AO762" s="7" t="s">
        <v>138</v>
      </c>
      <c r="AP762" s="7"/>
      <c r="AQ762" s="14" t="s">
        <v>597</v>
      </c>
      <c r="AR762" s="14" t="s">
        <v>2047</v>
      </c>
      <c r="AS762" s="6" t="s">
        <v>2048</v>
      </c>
      <c r="AT762" s="7"/>
      <c r="AU762" s="14" t="s">
        <v>2049</v>
      </c>
      <c r="AV762" s="14" t="s">
        <v>2050</v>
      </c>
      <c r="AW762" s="7" t="s">
        <v>144</v>
      </c>
      <c r="AX762" s="7" t="s">
        <v>2051</v>
      </c>
    </row>
    <row r="763" spans="1:50" s="6" customFormat="1" ht="15" customHeight="1">
      <c r="A763" s="7" t="s">
        <v>382</v>
      </c>
      <c r="B763" s="5">
        <v>41868</v>
      </c>
      <c r="C763" s="7" t="s">
        <v>51</v>
      </c>
      <c r="D763" s="1" t="s">
        <v>133</v>
      </c>
      <c r="E763" s="7"/>
      <c r="F763" s="7" t="s">
        <v>383</v>
      </c>
      <c r="G763" s="8">
        <v>0.36874999999999997</v>
      </c>
      <c r="H763" s="9">
        <v>0.43472222222222223</v>
      </c>
      <c r="I763" s="57">
        <f t="shared" si="66"/>
        <v>95.000000000000057</v>
      </c>
      <c r="J763" s="10"/>
      <c r="K763" s="58" t="str">
        <f t="shared" si="67"/>
        <v/>
      </c>
      <c r="L763" s="10">
        <v>10800</v>
      </c>
      <c r="M763" s="65" t="s">
        <v>54</v>
      </c>
      <c r="N763" s="65" t="s">
        <v>55</v>
      </c>
      <c r="O763" s="7" t="s">
        <v>528</v>
      </c>
      <c r="P763" s="7"/>
      <c r="Q763" s="7"/>
      <c r="R763" s="7" t="s">
        <v>528</v>
      </c>
      <c r="S763" s="7"/>
      <c r="T763" s="7"/>
      <c r="U763" s="7" t="s">
        <v>205</v>
      </c>
      <c r="V763" s="9"/>
      <c r="W763" s="13">
        <v>0</v>
      </c>
      <c r="X763" s="7"/>
      <c r="Y763" s="7"/>
      <c r="Z763" s="7"/>
      <c r="AA763" s="10"/>
      <c r="AB763" s="7"/>
      <c r="AC763" s="14"/>
      <c r="AD763" s="14"/>
      <c r="AE763" s="7"/>
      <c r="AF763" s="7"/>
      <c r="AG763" s="7"/>
      <c r="AH763" s="7"/>
      <c r="AI763" s="7"/>
      <c r="AJ763" s="7" t="s">
        <v>58</v>
      </c>
      <c r="AK763" s="10" t="s">
        <v>149</v>
      </c>
      <c r="AL763" s="7" t="s">
        <v>59</v>
      </c>
      <c r="AM763" s="7" t="s">
        <v>137</v>
      </c>
      <c r="AN763" s="10" t="s">
        <v>78</v>
      </c>
      <c r="AO763" s="7" t="s">
        <v>138</v>
      </c>
      <c r="AP763" s="7"/>
      <c r="AQ763" s="14" t="s">
        <v>2052</v>
      </c>
      <c r="AR763" s="14" t="s">
        <v>2053</v>
      </c>
      <c r="AS763" s="6" t="s">
        <v>480</v>
      </c>
      <c r="AT763" s="7"/>
      <c r="AU763" s="14" t="s">
        <v>2052</v>
      </c>
      <c r="AV763" s="14" t="s">
        <v>2053</v>
      </c>
      <c r="AW763" s="7" t="s">
        <v>144</v>
      </c>
      <c r="AX763" s="7" t="s">
        <v>2054</v>
      </c>
    </row>
    <row r="764" spans="1:50" s="6" customFormat="1" ht="15" customHeight="1">
      <c r="A764" s="7" t="s">
        <v>382</v>
      </c>
      <c r="B764" s="5">
        <v>41868</v>
      </c>
      <c r="C764" s="7" t="s">
        <v>51</v>
      </c>
      <c r="D764" s="7" t="s">
        <v>52</v>
      </c>
      <c r="E764" s="7" t="s">
        <v>1580</v>
      </c>
      <c r="F764" s="7" t="s">
        <v>383</v>
      </c>
      <c r="G764" s="8">
        <v>0.44236111111111115</v>
      </c>
      <c r="H764" s="9">
        <v>0.4694444444444445</v>
      </c>
      <c r="I764" s="57">
        <f t="shared" si="66"/>
        <v>39.000000000000021</v>
      </c>
      <c r="J764" s="10"/>
      <c r="K764" s="58" t="str">
        <f t="shared" si="67"/>
        <v/>
      </c>
      <c r="L764" s="10">
        <v>3400</v>
      </c>
      <c r="M764" s="65" t="s">
        <v>54</v>
      </c>
      <c r="N764" s="65" t="s">
        <v>55</v>
      </c>
      <c r="O764" s="7" t="s">
        <v>528</v>
      </c>
      <c r="P764" s="7"/>
      <c r="Q764" s="7"/>
      <c r="R764" s="7" t="s">
        <v>528</v>
      </c>
      <c r="S764" s="7"/>
      <c r="T764" s="7"/>
      <c r="U764" s="7" t="s">
        <v>205</v>
      </c>
      <c r="V764" s="9"/>
      <c r="W764" s="13">
        <v>0</v>
      </c>
      <c r="X764" s="7"/>
      <c r="Y764" s="7"/>
      <c r="Z764" s="7"/>
      <c r="AA764" s="10"/>
      <c r="AB764" s="7"/>
      <c r="AC764" s="14"/>
      <c r="AD764" s="14"/>
      <c r="AE764" s="7"/>
      <c r="AF764" s="7"/>
      <c r="AG764" s="7"/>
      <c r="AH764" s="7"/>
      <c r="AI764" s="7"/>
      <c r="AJ764" s="7" t="s">
        <v>58</v>
      </c>
      <c r="AK764" s="10" t="s">
        <v>149</v>
      </c>
      <c r="AL764" s="7" t="s">
        <v>59</v>
      </c>
      <c r="AM764" s="7" t="s">
        <v>137</v>
      </c>
      <c r="AN764" s="10" t="s">
        <v>71</v>
      </c>
      <c r="AO764" s="7" t="s">
        <v>138</v>
      </c>
      <c r="AP764" s="7"/>
      <c r="AQ764" s="14" t="s">
        <v>2055</v>
      </c>
      <c r="AR764" s="14" t="s">
        <v>2053</v>
      </c>
      <c r="AS764" s="6" t="s">
        <v>480</v>
      </c>
      <c r="AT764" s="7"/>
      <c r="AU764" s="14" t="s">
        <v>2055</v>
      </c>
      <c r="AV764" s="14" t="s">
        <v>2053</v>
      </c>
      <c r="AW764" s="7" t="s">
        <v>144</v>
      </c>
      <c r="AX764" s="7" t="s">
        <v>2056</v>
      </c>
    </row>
    <row r="765" spans="1:50" s="6" customFormat="1" ht="15" customHeight="1">
      <c r="A765" s="17" t="s">
        <v>50</v>
      </c>
      <c r="B765" s="5">
        <v>41868</v>
      </c>
      <c r="C765" s="6" t="s">
        <v>51</v>
      </c>
      <c r="D765" s="4" t="s">
        <v>133</v>
      </c>
      <c r="F765" s="24" t="s">
        <v>53</v>
      </c>
      <c r="G765" s="8">
        <v>0.58958333333333335</v>
      </c>
      <c r="H765" s="9">
        <v>0.59513888888888888</v>
      </c>
      <c r="I765" s="57">
        <f t="shared" si="66"/>
        <v>7.9999999999999716</v>
      </c>
      <c r="J765" s="10"/>
      <c r="K765" s="58" t="str">
        <f t="shared" si="67"/>
        <v/>
      </c>
      <c r="L765" s="10"/>
      <c r="M765" s="65" t="s">
        <v>54</v>
      </c>
      <c r="N765" s="65" t="s">
        <v>55</v>
      </c>
      <c r="O765" s="6" t="s">
        <v>63</v>
      </c>
      <c r="S765" s="6" t="s">
        <v>64</v>
      </c>
      <c r="U765" s="12" t="s">
        <v>65</v>
      </c>
      <c r="V765" s="9"/>
      <c r="W765" s="13">
        <v>0</v>
      </c>
      <c r="AA765" s="10"/>
      <c r="AC765" s="14"/>
      <c r="AD765" s="14"/>
      <c r="AF765" s="15"/>
      <c r="AJ765" s="17" t="s">
        <v>58</v>
      </c>
      <c r="AK765" s="10">
        <v>2000</v>
      </c>
      <c r="AL765" s="17" t="s">
        <v>59</v>
      </c>
      <c r="AM765" s="12">
        <v>1</v>
      </c>
      <c r="AN765" s="10" t="s">
        <v>95</v>
      </c>
      <c r="AO765" s="33" t="s">
        <v>65</v>
      </c>
      <c r="AQ765" s="14">
        <v>473881</v>
      </c>
      <c r="AR765" s="14">
        <v>6314466</v>
      </c>
      <c r="AS765" s="17" t="s">
        <v>2057</v>
      </c>
      <c r="AT765" s="17" t="s">
        <v>2057</v>
      </c>
      <c r="AU765" s="14">
        <v>473881</v>
      </c>
      <c r="AV765" s="14">
        <v>6314240</v>
      </c>
    </row>
    <row r="766" spans="1:50" s="6" customFormat="1" ht="15" customHeight="1">
      <c r="A766" s="7" t="s">
        <v>203</v>
      </c>
      <c r="B766" s="5">
        <v>41868</v>
      </c>
      <c r="C766" s="7" t="s">
        <v>51</v>
      </c>
      <c r="D766" s="7" t="s">
        <v>52</v>
      </c>
      <c r="E766" s="7" t="s">
        <v>2058</v>
      </c>
      <c r="F766" s="7" t="s">
        <v>213</v>
      </c>
      <c r="G766" s="8">
        <v>0.65972222222222221</v>
      </c>
      <c r="H766" s="9">
        <v>0.73611111111111116</v>
      </c>
      <c r="I766" s="57">
        <f t="shared" si="66"/>
        <v>110.00000000000009</v>
      </c>
      <c r="J766" s="10"/>
      <c r="K766" s="58" t="str">
        <f t="shared" si="67"/>
        <v/>
      </c>
      <c r="L766" s="10">
        <v>4100</v>
      </c>
      <c r="M766" s="65" t="s">
        <v>54</v>
      </c>
      <c r="N766" s="65" t="s">
        <v>55</v>
      </c>
      <c r="O766" s="6" t="s">
        <v>408</v>
      </c>
      <c r="P766" s="7"/>
      <c r="Q766" s="7" t="s">
        <v>424</v>
      </c>
      <c r="R766" s="7"/>
      <c r="S766" s="7"/>
      <c r="T766" s="7"/>
      <c r="U766" s="7" t="s">
        <v>205</v>
      </c>
      <c r="V766" s="9">
        <v>0.68055555555555547</v>
      </c>
      <c r="W766" s="27">
        <v>3</v>
      </c>
      <c r="X766" s="7" t="s">
        <v>410</v>
      </c>
      <c r="Y766" s="1" t="s">
        <v>411</v>
      </c>
      <c r="Z766" s="1" t="s">
        <v>412</v>
      </c>
      <c r="AA766" s="10" t="s">
        <v>2059</v>
      </c>
      <c r="AB766" s="7"/>
      <c r="AC766" s="14" t="s">
        <v>2060</v>
      </c>
      <c r="AD766" s="14" t="s">
        <v>2061</v>
      </c>
      <c r="AE766" s="7" t="s">
        <v>415</v>
      </c>
      <c r="AF766" s="7" t="s">
        <v>79</v>
      </c>
      <c r="AG766" s="7" t="s">
        <v>1390</v>
      </c>
      <c r="AH766" s="7" t="s">
        <v>417</v>
      </c>
      <c r="AI766" s="7"/>
      <c r="AJ766" s="7" t="s">
        <v>58</v>
      </c>
      <c r="AK766" s="10" t="s">
        <v>206</v>
      </c>
      <c r="AL766" s="7" t="s">
        <v>59</v>
      </c>
      <c r="AM766" s="7" t="s">
        <v>293</v>
      </c>
      <c r="AN766" s="10" t="s">
        <v>78</v>
      </c>
      <c r="AO766" s="7" t="s">
        <v>87</v>
      </c>
      <c r="AP766" s="7"/>
      <c r="AQ766" s="14" t="s">
        <v>2062</v>
      </c>
      <c r="AR766" s="14" t="s">
        <v>2063</v>
      </c>
      <c r="AS766" s="6" t="s">
        <v>2064</v>
      </c>
      <c r="AT766" s="7"/>
      <c r="AU766" s="14" t="s">
        <v>2060</v>
      </c>
      <c r="AV766" s="14" t="s">
        <v>2061</v>
      </c>
      <c r="AW766" s="7" t="s">
        <v>144</v>
      </c>
      <c r="AX766" s="7" t="s">
        <v>2065</v>
      </c>
    </row>
    <row r="767" spans="1:50" s="6" customFormat="1" ht="15" customHeight="1">
      <c r="A767" s="7" t="s">
        <v>203</v>
      </c>
      <c r="B767" s="5">
        <v>41868</v>
      </c>
      <c r="C767" s="7" t="s">
        <v>51</v>
      </c>
      <c r="D767" s="7" t="s">
        <v>52</v>
      </c>
      <c r="E767" s="7" t="s">
        <v>2058</v>
      </c>
      <c r="F767" s="7" t="s">
        <v>213</v>
      </c>
      <c r="G767" s="8">
        <v>0.65972222222222221</v>
      </c>
      <c r="H767" s="9">
        <v>0.73611111111111116</v>
      </c>
      <c r="I767" s="57">
        <f t="shared" si="66"/>
        <v>110.00000000000009</v>
      </c>
      <c r="J767" s="10"/>
      <c r="K767" s="58" t="str">
        <f t="shared" si="67"/>
        <v/>
      </c>
      <c r="L767" s="10">
        <v>4100</v>
      </c>
      <c r="M767" s="65" t="s">
        <v>54</v>
      </c>
      <c r="N767" s="65" t="s">
        <v>55</v>
      </c>
      <c r="O767" s="6" t="s">
        <v>408</v>
      </c>
      <c r="P767" s="7"/>
      <c r="Q767" s="7" t="s">
        <v>424</v>
      </c>
      <c r="R767" s="7"/>
      <c r="S767" s="7"/>
      <c r="T767" s="7"/>
      <c r="U767" s="7" t="s">
        <v>205</v>
      </c>
      <c r="V767" s="9">
        <v>0.68055555555555547</v>
      </c>
      <c r="W767" s="13">
        <v>1</v>
      </c>
      <c r="X767" s="7" t="s">
        <v>410</v>
      </c>
      <c r="Y767" s="1" t="s">
        <v>411</v>
      </c>
      <c r="Z767" s="1" t="s">
        <v>412</v>
      </c>
      <c r="AA767" s="10" t="s">
        <v>2059</v>
      </c>
      <c r="AB767" s="7"/>
      <c r="AC767" s="14" t="s">
        <v>2060</v>
      </c>
      <c r="AD767" s="14" t="s">
        <v>2061</v>
      </c>
      <c r="AE767" s="7" t="s">
        <v>415</v>
      </c>
      <c r="AF767" s="7" t="s">
        <v>79</v>
      </c>
      <c r="AG767" s="7" t="s">
        <v>610</v>
      </c>
      <c r="AH767" s="7" t="s">
        <v>144</v>
      </c>
      <c r="AI767" s="7" t="s">
        <v>2066</v>
      </c>
      <c r="AJ767" s="7" t="s">
        <v>58</v>
      </c>
      <c r="AK767" s="10" t="s">
        <v>206</v>
      </c>
      <c r="AL767" s="7" t="s">
        <v>59</v>
      </c>
      <c r="AM767" s="7" t="s">
        <v>293</v>
      </c>
      <c r="AN767" s="10" t="s">
        <v>78</v>
      </c>
      <c r="AO767" s="7" t="s">
        <v>87</v>
      </c>
      <c r="AP767" s="7"/>
      <c r="AQ767" s="14" t="s">
        <v>2062</v>
      </c>
      <c r="AR767" s="14" t="s">
        <v>2063</v>
      </c>
      <c r="AS767" s="6" t="s">
        <v>2064</v>
      </c>
      <c r="AT767" s="7"/>
      <c r="AU767" s="14" t="s">
        <v>2060</v>
      </c>
      <c r="AV767" s="14" t="s">
        <v>2061</v>
      </c>
      <c r="AW767" s="7" t="s">
        <v>144</v>
      </c>
      <c r="AX767" s="7" t="s">
        <v>2065</v>
      </c>
    </row>
    <row r="768" spans="1:50" s="6" customFormat="1" ht="15" customHeight="1">
      <c r="A768" s="7" t="s">
        <v>203</v>
      </c>
      <c r="B768" s="5">
        <v>41868</v>
      </c>
      <c r="C768" s="7" t="s">
        <v>51</v>
      </c>
      <c r="D768" s="1" t="s">
        <v>133</v>
      </c>
      <c r="E768" s="7"/>
      <c r="F768" s="7" t="s">
        <v>213</v>
      </c>
      <c r="G768" s="8">
        <v>0.66666666666666663</v>
      </c>
      <c r="H768" s="9">
        <v>0.6743055555555556</v>
      </c>
      <c r="I768" s="57">
        <f t="shared" si="66"/>
        <v>11.000000000000121</v>
      </c>
      <c r="J768" s="10"/>
      <c r="K768" s="58" t="str">
        <f t="shared" si="67"/>
        <v/>
      </c>
      <c r="L768" s="10">
        <v>404</v>
      </c>
      <c r="M768" s="65" t="s">
        <v>54</v>
      </c>
      <c r="N768" s="65" t="s">
        <v>55</v>
      </c>
      <c r="O768" s="6" t="s">
        <v>226</v>
      </c>
      <c r="P768" s="7"/>
      <c r="Q768" s="6" t="s">
        <v>226</v>
      </c>
      <c r="R768" s="7"/>
      <c r="S768" s="7"/>
      <c r="T768" s="7"/>
      <c r="U768" s="7" t="s">
        <v>135</v>
      </c>
      <c r="V768" s="9"/>
      <c r="W768" s="13">
        <v>0</v>
      </c>
      <c r="X768" s="7"/>
      <c r="Y768" s="7"/>
      <c r="Z768" s="7"/>
      <c r="AA768" s="10"/>
      <c r="AB768" s="7"/>
      <c r="AC768" s="14"/>
      <c r="AD768" s="14"/>
      <c r="AE768" s="7"/>
      <c r="AF768" s="7"/>
      <c r="AG768" s="7"/>
      <c r="AH768" s="7"/>
      <c r="AI768" s="7"/>
      <c r="AJ768" s="7" t="s">
        <v>58</v>
      </c>
      <c r="AK768" s="10" t="s">
        <v>206</v>
      </c>
      <c r="AL768" s="7" t="s">
        <v>59</v>
      </c>
      <c r="AM768" s="7" t="s">
        <v>137</v>
      </c>
      <c r="AN768" s="10" t="s">
        <v>119</v>
      </c>
      <c r="AO768" s="7" t="s">
        <v>79</v>
      </c>
      <c r="AP768" s="7"/>
      <c r="AQ768" s="14" t="s">
        <v>2067</v>
      </c>
      <c r="AR768" s="14" t="s">
        <v>2068</v>
      </c>
      <c r="AS768" s="6" t="s">
        <v>2069</v>
      </c>
      <c r="AT768" s="7"/>
      <c r="AU768" s="14" t="s">
        <v>1685</v>
      </c>
      <c r="AV768" s="14" t="s">
        <v>1593</v>
      </c>
      <c r="AW768" s="7" t="s">
        <v>144</v>
      </c>
      <c r="AX768" s="7" t="s">
        <v>2070</v>
      </c>
    </row>
    <row r="769" spans="1:50" s="6" customFormat="1" ht="15" customHeight="1">
      <c r="A769" s="1" t="s">
        <v>443</v>
      </c>
      <c r="B769" s="5">
        <v>41868</v>
      </c>
      <c r="C769" s="6" t="s">
        <v>51</v>
      </c>
      <c r="D769" s="7" t="s">
        <v>52</v>
      </c>
      <c r="E769" s="1" t="s">
        <v>616</v>
      </c>
      <c r="F769" s="1" t="s">
        <v>213</v>
      </c>
      <c r="G769" s="9">
        <v>0.3888888888888889</v>
      </c>
      <c r="H769" s="28">
        <v>0.40277777777777773</v>
      </c>
      <c r="I769" s="57">
        <f t="shared" si="66"/>
        <v>19.999999999999929</v>
      </c>
      <c r="J769" s="29">
        <v>154000</v>
      </c>
      <c r="K769" s="58">
        <f t="shared" si="67"/>
        <v>15.4</v>
      </c>
      <c r="L769" s="29"/>
      <c r="M769" s="65" t="s">
        <v>54</v>
      </c>
      <c r="N769" s="65" t="s">
        <v>71</v>
      </c>
      <c r="O769" s="3" t="s">
        <v>445</v>
      </c>
      <c r="P769" s="1"/>
      <c r="Q769" s="1"/>
      <c r="R769" s="1"/>
      <c r="S769" s="1"/>
      <c r="T769" s="3" t="s">
        <v>446</v>
      </c>
      <c r="U769" s="1" t="s">
        <v>1835</v>
      </c>
      <c r="V769" s="28"/>
      <c r="W769" s="13">
        <v>0</v>
      </c>
      <c r="X769" s="1"/>
      <c r="Y769" s="1"/>
      <c r="Z769" s="1"/>
      <c r="AA769" s="29"/>
      <c r="AB769" s="1"/>
      <c r="AC769" s="30"/>
      <c r="AD769" s="30"/>
      <c r="AE769" s="1"/>
      <c r="AF769" s="37"/>
      <c r="AG769" s="1"/>
      <c r="AH769" s="1"/>
      <c r="AI769" s="1"/>
      <c r="AJ769" s="1" t="s">
        <v>58</v>
      </c>
      <c r="AK769" s="29" t="s">
        <v>149</v>
      </c>
      <c r="AL769" s="1" t="s">
        <v>59</v>
      </c>
      <c r="AM769" s="1" t="s">
        <v>137</v>
      </c>
      <c r="AN769" s="29" t="s">
        <v>60</v>
      </c>
      <c r="AO769" s="37" t="s">
        <v>87</v>
      </c>
      <c r="AP769" s="1"/>
      <c r="AQ769" s="30">
        <v>473106</v>
      </c>
      <c r="AR769" s="30">
        <v>6354599</v>
      </c>
      <c r="AS769" s="1" t="s">
        <v>1495</v>
      </c>
      <c r="AT769" s="1"/>
      <c r="AU769" s="30">
        <v>473106</v>
      </c>
      <c r="AV769" s="30">
        <v>6354599</v>
      </c>
      <c r="AW769" s="1"/>
      <c r="AX769" s="1"/>
    </row>
    <row r="770" spans="1:50" s="6" customFormat="1" ht="15" customHeight="1">
      <c r="A770" s="17" t="s">
        <v>50</v>
      </c>
      <c r="B770" s="5">
        <v>41869</v>
      </c>
      <c r="C770" s="6" t="s">
        <v>51</v>
      </c>
      <c r="D770" s="4" t="s">
        <v>133</v>
      </c>
      <c r="F770" s="24" t="s">
        <v>53</v>
      </c>
      <c r="G770" s="8">
        <v>0.3576388888888889</v>
      </c>
      <c r="H770" s="9">
        <v>0.36458333333333331</v>
      </c>
      <c r="I770" s="57">
        <f t="shared" si="66"/>
        <v>9.9999999999999645</v>
      </c>
      <c r="J770" s="10"/>
      <c r="K770" s="58" t="str">
        <f t="shared" si="67"/>
        <v/>
      </c>
      <c r="L770" s="10"/>
      <c r="M770" s="65" t="s">
        <v>54</v>
      </c>
      <c r="N770" s="65" t="s">
        <v>71</v>
      </c>
      <c r="O770" s="6" t="s">
        <v>170</v>
      </c>
      <c r="S770" s="6" t="s">
        <v>171</v>
      </c>
      <c r="U770" s="12" t="s">
        <v>65</v>
      </c>
      <c r="V770" s="9"/>
      <c r="W770" s="13">
        <v>0</v>
      </c>
      <c r="AA770" s="10"/>
      <c r="AC770" s="14"/>
      <c r="AD770" s="14"/>
      <c r="AF770" s="15"/>
      <c r="AJ770" s="17" t="s">
        <v>58</v>
      </c>
      <c r="AK770" s="10">
        <v>2000</v>
      </c>
      <c r="AL770" s="17" t="s">
        <v>59</v>
      </c>
      <c r="AM770" s="12">
        <v>2</v>
      </c>
      <c r="AN770" s="10" t="s">
        <v>71</v>
      </c>
      <c r="AO770" s="33" t="s">
        <v>90</v>
      </c>
      <c r="AQ770" s="14">
        <v>479734</v>
      </c>
      <c r="AR770" s="14">
        <v>6308131</v>
      </c>
      <c r="AS770" s="6" t="s">
        <v>1219</v>
      </c>
      <c r="AT770" s="17" t="s">
        <v>1864</v>
      </c>
      <c r="AU770" s="14">
        <v>480043</v>
      </c>
      <c r="AV770" s="14">
        <v>6308630</v>
      </c>
    </row>
    <row r="771" spans="1:50" s="6" customFormat="1" ht="15" customHeight="1">
      <c r="A771" s="17" t="s">
        <v>50</v>
      </c>
      <c r="B771" s="5">
        <v>41869</v>
      </c>
      <c r="C771" s="6" t="s">
        <v>51</v>
      </c>
      <c r="D771" s="4" t="s">
        <v>133</v>
      </c>
      <c r="F771" s="24" t="s">
        <v>53</v>
      </c>
      <c r="G771" s="8">
        <v>0.36736111111111108</v>
      </c>
      <c r="H771" s="9">
        <v>0.37291666666666662</v>
      </c>
      <c r="I771" s="57">
        <f t="shared" si="66"/>
        <v>7.9999999999999716</v>
      </c>
      <c r="J771" s="10"/>
      <c r="K771" s="58" t="str">
        <f t="shared" si="67"/>
        <v/>
      </c>
      <c r="L771" s="10"/>
      <c r="M771" s="65" t="s">
        <v>54</v>
      </c>
      <c r="N771" s="65" t="s">
        <v>71</v>
      </c>
      <c r="O771" s="6" t="s">
        <v>174</v>
      </c>
      <c r="S771" s="6" t="s">
        <v>175</v>
      </c>
      <c r="U771" s="12" t="s">
        <v>65</v>
      </c>
      <c r="V771" s="9"/>
      <c r="W771" s="13">
        <v>0</v>
      </c>
      <c r="AA771" s="10"/>
      <c r="AC771" s="14"/>
      <c r="AD771" s="14"/>
      <c r="AF771" s="15"/>
      <c r="AJ771" s="17" t="s">
        <v>58</v>
      </c>
      <c r="AK771" s="10">
        <v>2000</v>
      </c>
      <c r="AL771" s="17" t="s">
        <v>59</v>
      </c>
      <c r="AM771" s="12">
        <v>2</v>
      </c>
      <c r="AN771" s="10" t="s">
        <v>71</v>
      </c>
      <c r="AO771" s="33" t="s">
        <v>79</v>
      </c>
      <c r="AQ771" s="14">
        <v>479749</v>
      </c>
      <c r="AR771" s="14">
        <v>6308070</v>
      </c>
      <c r="AS771" s="17" t="s">
        <v>1717</v>
      </c>
      <c r="AT771" s="17" t="s">
        <v>2071</v>
      </c>
      <c r="AU771" s="14">
        <v>479766</v>
      </c>
      <c r="AV771" s="14">
        <v>6307126</v>
      </c>
    </row>
    <row r="772" spans="1:50" s="6" customFormat="1" ht="15" customHeight="1">
      <c r="A772" s="7" t="s">
        <v>203</v>
      </c>
      <c r="B772" s="5">
        <v>41869</v>
      </c>
      <c r="C772" s="7" t="s">
        <v>51</v>
      </c>
      <c r="D772" s="1" t="s">
        <v>133</v>
      </c>
      <c r="E772" s="7"/>
      <c r="F772" s="7" t="s">
        <v>213</v>
      </c>
      <c r="G772" s="8">
        <v>0.37708333333333338</v>
      </c>
      <c r="H772" s="9">
        <v>0.3840277777777778</v>
      </c>
      <c r="I772" s="57">
        <f t="shared" si="66"/>
        <v>9.9999999999999645</v>
      </c>
      <c r="J772" s="10"/>
      <c r="K772" s="58" t="str">
        <f t="shared" si="67"/>
        <v/>
      </c>
      <c r="L772" s="10">
        <v>680</v>
      </c>
      <c r="M772" s="65" t="s">
        <v>54</v>
      </c>
      <c r="N772" s="65" t="s">
        <v>55</v>
      </c>
      <c r="O772" s="7" t="s">
        <v>347</v>
      </c>
      <c r="P772" s="7"/>
      <c r="Q772" s="7" t="s">
        <v>347</v>
      </c>
      <c r="R772" s="7"/>
      <c r="S772" s="7"/>
      <c r="T772" s="7"/>
      <c r="U772" s="7" t="s">
        <v>135</v>
      </c>
      <c r="V772" s="9"/>
      <c r="W772" s="13">
        <v>0</v>
      </c>
      <c r="X772" s="7"/>
      <c r="Y772" s="7"/>
      <c r="Z772" s="7"/>
      <c r="AA772" s="10"/>
      <c r="AB772" s="7"/>
      <c r="AC772" s="14"/>
      <c r="AD772" s="14"/>
      <c r="AE772" s="7"/>
      <c r="AF772" s="7"/>
      <c r="AG772" s="7"/>
      <c r="AH772" s="7"/>
      <c r="AI772" s="7"/>
      <c r="AJ772" s="7" t="s">
        <v>58</v>
      </c>
      <c r="AK772" s="10" t="s">
        <v>206</v>
      </c>
      <c r="AL772" s="7" t="s">
        <v>59</v>
      </c>
      <c r="AM772" s="7" t="s">
        <v>137</v>
      </c>
      <c r="AN772" s="10" t="s">
        <v>102</v>
      </c>
      <c r="AO772" s="7" t="s">
        <v>79</v>
      </c>
      <c r="AP772" s="7"/>
      <c r="AQ772" s="14" t="s">
        <v>1911</v>
      </c>
      <c r="AR772" s="14" t="s">
        <v>2072</v>
      </c>
      <c r="AS772" s="6" t="s">
        <v>209</v>
      </c>
      <c r="AT772" s="7"/>
      <c r="AU772" s="14" t="s">
        <v>564</v>
      </c>
      <c r="AV772" s="14" t="s">
        <v>1175</v>
      </c>
      <c r="AW772" s="7" t="s">
        <v>144</v>
      </c>
      <c r="AX772" s="7" t="s">
        <v>2073</v>
      </c>
    </row>
    <row r="773" spans="1:50" s="6" customFormat="1" ht="15" customHeight="1">
      <c r="A773" s="7" t="s">
        <v>203</v>
      </c>
      <c r="B773" s="5">
        <v>41869</v>
      </c>
      <c r="C773" s="7" t="s">
        <v>51</v>
      </c>
      <c r="D773" s="1" t="s">
        <v>133</v>
      </c>
      <c r="E773" s="7"/>
      <c r="F773" s="7" t="s">
        <v>213</v>
      </c>
      <c r="G773" s="8">
        <v>0.38541666666666669</v>
      </c>
      <c r="H773" s="9">
        <v>0.39097222222222222</v>
      </c>
      <c r="I773" s="57">
        <f t="shared" si="66"/>
        <v>7.9999999999999716</v>
      </c>
      <c r="J773" s="10"/>
      <c r="K773" s="58" t="str">
        <f t="shared" si="67"/>
        <v/>
      </c>
      <c r="L773" s="10">
        <v>417</v>
      </c>
      <c r="M773" s="65" t="s">
        <v>339</v>
      </c>
      <c r="N773" s="65" t="s">
        <v>55</v>
      </c>
      <c r="O773" s="7" t="s">
        <v>340</v>
      </c>
      <c r="P773" s="7"/>
      <c r="Q773" s="7" t="s">
        <v>340</v>
      </c>
      <c r="R773" s="7"/>
      <c r="S773" s="7"/>
      <c r="T773" s="7"/>
      <c r="U773" s="7" t="s">
        <v>135</v>
      </c>
      <c r="V773" s="9"/>
      <c r="W773" s="13">
        <v>0</v>
      </c>
      <c r="X773" s="7"/>
      <c r="Y773" s="7"/>
      <c r="Z773" s="7"/>
      <c r="AA773" s="10"/>
      <c r="AB773" s="7"/>
      <c r="AC773" s="14"/>
      <c r="AD773" s="14"/>
      <c r="AE773" s="7"/>
      <c r="AF773" s="7"/>
      <c r="AG773" s="7"/>
      <c r="AH773" s="7"/>
      <c r="AI773" s="7"/>
      <c r="AJ773" s="7" t="s">
        <v>58</v>
      </c>
      <c r="AK773" s="10" t="s">
        <v>206</v>
      </c>
      <c r="AL773" s="7" t="s">
        <v>59</v>
      </c>
      <c r="AM773" s="7" t="s">
        <v>137</v>
      </c>
      <c r="AN773" s="10" t="s">
        <v>102</v>
      </c>
      <c r="AO773" s="7" t="s">
        <v>79</v>
      </c>
      <c r="AP773" s="7"/>
      <c r="AQ773" s="14" t="s">
        <v>567</v>
      </c>
      <c r="AR773" s="14" t="s">
        <v>1421</v>
      </c>
      <c r="AS773" s="6" t="s">
        <v>2074</v>
      </c>
      <c r="AT773" s="7"/>
      <c r="AU773" s="14" t="s">
        <v>845</v>
      </c>
      <c r="AV773" s="14" t="s">
        <v>345</v>
      </c>
      <c r="AW773" s="7" t="s">
        <v>144</v>
      </c>
      <c r="AX773" s="7" t="s">
        <v>2075</v>
      </c>
    </row>
    <row r="774" spans="1:50" s="6" customFormat="1" ht="15" customHeight="1">
      <c r="A774" s="7" t="s">
        <v>203</v>
      </c>
      <c r="B774" s="5">
        <v>41869</v>
      </c>
      <c r="C774" s="7" t="s">
        <v>51</v>
      </c>
      <c r="D774" s="1" t="s">
        <v>133</v>
      </c>
      <c r="E774" s="7"/>
      <c r="F774" s="7" t="s">
        <v>213</v>
      </c>
      <c r="G774" s="8">
        <v>0.65902777777777777</v>
      </c>
      <c r="H774" s="9">
        <v>0.66249999999999998</v>
      </c>
      <c r="I774" s="57">
        <f t="shared" si="66"/>
        <v>4.9999999999999822</v>
      </c>
      <c r="J774" s="10"/>
      <c r="K774" s="58" t="str">
        <f t="shared" si="67"/>
        <v/>
      </c>
      <c r="L774" s="10">
        <v>558</v>
      </c>
      <c r="M774" s="65" t="s">
        <v>54</v>
      </c>
      <c r="N774" s="65" t="s">
        <v>55</v>
      </c>
      <c r="O774" s="7" t="s">
        <v>358</v>
      </c>
      <c r="P774" s="7"/>
      <c r="Q774" s="7" t="s">
        <v>358</v>
      </c>
      <c r="R774" s="7"/>
      <c r="S774" s="7"/>
      <c r="T774" s="7"/>
      <c r="U774" s="7" t="s">
        <v>135</v>
      </c>
      <c r="V774" s="9"/>
      <c r="W774" s="13">
        <v>0</v>
      </c>
      <c r="X774" s="7"/>
      <c r="Y774" s="7"/>
      <c r="Z774" s="7"/>
      <c r="AA774" s="10"/>
      <c r="AB774" s="7"/>
      <c r="AC774" s="14"/>
      <c r="AD774" s="14"/>
      <c r="AE774" s="7"/>
      <c r="AF774" s="7"/>
      <c r="AG774" s="7"/>
      <c r="AH774" s="7"/>
      <c r="AI774" s="7"/>
      <c r="AJ774" s="7" t="s">
        <v>58</v>
      </c>
      <c r="AK774" s="10" t="s">
        <v>1276</v>
      </c>
      <c r="AL774" s="7" t="s">
        <v>338</v>
      </c>
      <c r="AM774" s="7" t="s">
        <v>137</v>
      </c>
      <c r="AN774" s="10" t="s">
        <v>71</v>
      </c>
      <c r="AO774" s="7" t="s">
        <v>79</v>
      </c>
      <c r="AP774" s="7"/>
      <c r="AQ774" s="14" t="s">
        <v>2076</v>
      </c>
      <c r="AR774" s="14" t="s">
        <v>2077</v>
      </c>
      <c r="AS774" s="6" t="s">
        <v>2078</v>
      </c>
      <c r="AT774" s="7"/>
      <c r="AU774" s="14" t="s">
        <v>1849</v>
      </c>
      <c r="AV774" s="14" t="s">
        <v>1850</v>
      </c>
      <c r="AW774" s="7" t="s">
        <v>144</v>
      </c>
      <c r="AX774" s="7" t="s">
        <v>2079</v>
      </c>
    </row>
    <row r="775" spans="1:50" s="6" customFormat="1" ht="15" customHeight="1">
      <c r="A775" s="7" t="s">
        <v>382</v>
      </c>
      <c r="B775" s="5">
        <v>41870</v>
      </c>
      <c r="C775" s="7" t="s">
        <v>51</v>
      </c>
      <c r="D775" s="7" t="s">
        <v>52</v>
      </c>
      <c r="E775" s="7" t="s">
        <v>2080</v>
      </c>
      <c r="F775" s="7" t="s">
        <v>383</v>
      </c>
      <c r="G775" s="8">
        <v>0.375</v>
      </c>
      <c r="H775" s="9">
        <v>0.47916666666666669</v>
      </c>
      <c r="I775" s="57">
        <f t="shared" si="66"/>
        <v>150.00000000000003</v>
      </c>
      <c r="J775" s="10"/>
      <c r="K775" s="58" t="str">
        <f t="shared" si="67"/>
        <v/>
      </c>
      <c r="L775" s="10">
        <v>1500</v>
      </c>
      <c r="M775" s="65" t="s">
        <v>54</v>
      </c>
      <c r="N775" s="65" t="s">
        <v>55</v>
      </c>
      <c r="O775" s="7" t="s">
        <v>570</v>
      </c>
      <c r="P775" s="7"/>
      <c r="Q775" s="7"/>
      <c r="R775" s="7" t="s">
        <v>570</v>
      </c>
      <c r="S775" s="7"/>
      <c r="T775" s="7"/>
      <c r="U775" s="7" t="s">
        <v>261</v>
      </c>
      <c r="V775" s="9"/>
      <c r="W775" s="13">
        <v>0</v>
      </c>
      <c r="X775" s="7"/>
      <c r="Y775" s="7"/>
      <c r="Z775" s="7"/>
      <c r="AA775" s="10"/>
      <c r="AB775" s="7"/>
      <c r="AC775" s="14"/>
      <c r="AD775" s="14"/>
      <c r="AE775" s="7"/>
      <c r="AF775" s="7"/>
      <c r="AG775" s="7"/>
      <c r="AH775" s="7"/>
      <c r="AI775" s="7"/>
      <c r="AJ775" s="7" t="s">
        <v>123</v>
      </c>
      <c r="AK775" s="10" t="s">
        <v>136</v>
      </c>
      <c r="AL775" s="7" t="s">
        <v>338</v>
      </c>
      <c r="AM775" s="7" t="s">
        <v>59</v>
      </c>
      <c r="AN775" s="41">
        <v>0</v>
      </c>
      <c r="AO775" s="7" t="s">
        <v>79</v>
      </c>
      <c r="AP775" s="7"/>
      <c r="AQ775" s="14" t="s">
        <v>597</v>
      </c>
      <c r="AR775" s="14" t="s">
        <v>2047</v>
      </c>
      <c r="AS775" s="6" t="s">
        <v>2081</v>
      </c>
      <c r="AT775" s="7"/>
      <c r="AU775" s="14" t="s">
        <v>2082</v>
      </c>
      <c r="AV775" s="14" t="s">
        <v>1688</v>
      </c>
      <c r="AW775" s="7" t="s">
        <v>144</v>
      </c>
      <c r="AX775" s="7" t="s">
        <v>2083</v>
      </c>
    </row>
    <row r="776" spans="1:50" s="6" customFormat="1" ht="15" customHeight="1">
      <c r="A776" s="1" t="s">
        <v>443</v>
      </c>
      <c r="B776" s="5">
        <v>41870</v>
      </c>
      <c r="C776" s="6" t="s">
        <v>51</v>
      </c>
      <c r="D776" s="1" t="s">
        <v>133</v>
      </c>
      <c r="E776" s="1"/>
      <c r="F776" s="1" t="s">
        <v>2084</v>
      </c>
      <c r="G776" s="9">
        <v>0.40625</v>
      </c>
      <c r="H776" s="28" t="s">
        <v>835</v>
      </c>
      <c r="I776" s="57">
        <f t="shared" si="66"/>
        <v>19.000000000000014</v>
      </c>
      <c r="J776" s="29"/>
      <c r="K776" s="58" t="str">
        <f t="shared" si="67"/>
        <v/>
      </c>
      <c r="L776" s="29">
        <v>3402</v>
      </c>
      <c r="M776" s="65" t="s">
        <v>54</v>
      </c>
      <c r="N776" s="65" t="s">
        <v>55</v>
      </c>
      <c r="O776" s="3" t="s">
        <v>490</v>
      </c>
      <c r="P776" s="1"/>
      <c r="Q776" s="1"/>
      <c r="R776" s="1"/>
      <c r="S776" s="1"/>
      <c r="T776" s="3" t="s">
        <v>491</v>
      </c>
      <c r="U776" s="1" t="s">
        <v>1835</v>
      </c>
      <c r="V776" s="28"/>
      <c r="W776" s="13">
        <v>0</v>
      </c>
      <c r="X776" s="1"/>
      <c r="Y776" s="1"/>
      <c r="Z776" s="1"/>
      <c r="AA776" s="29"/>
      <c r="AB776" s="1"/>
      <c r="AC776" s="30"/>
      <c r="AD776" s="30"/>
      <c r="AE776" s="1"/>
      <c r="AF776" s="37"/>
      <c r="AG776" s="1"/>
      <c r="AH776" s="1"/>
      <c r="AI776" s="1"/>
      <c r="AJ776" s="1" t="s">
        <v>172</v>
      </c>
      <c r="AK776" s="29" t="s">
        <v>447</v>
      </c>
      <c r="AL776" s="1" t="s">
        <v>59</v>
      </c>
      <c r="AM776" s="1" t="s">
        <v>59</v>
      </c>
      <c r="AN776" s="29">
        <v>0</v>
      </c>
      <c r="AO776" s="37" t="s">
        <v>138</v>
      </c>
      <c r="AP776" s="1"/>
      <c r="AQ776" s="30">
        <v>465020</v>
      </c>
      <c r="AR776" s="30">
        <v>6317802</v>
      </c>
      <c r="AS776" s="1" t="s">
        <v>926</v>
      </c>
      <c r="AT776" s="1"/>
      <c r="AU776" s="30">
        <v>465023</v>
      </c>
      <c r="AV776" s="30">
        <v>6317795</v>
      </c>
      <c r="AW776" s="1"/>
      <c r="AX776" s="1"/>
    </row>
    <row r="777" spans="1:50" s="6" customFormat="1" ht="15" customHeight="1">
      <c r="A777" s="7" t="s">
        <v>132</v>
      </c>
      <c r="B777" s="5">
        <v>41870</v>
      </c>
      <c r="C777" s="7" t="s">
        <v>51</v>
      </c>
      <c r="D777" s="1" t="s">
        <v>133</v>
      </c>
      <c r="E777" s="7"/>
      <c r="F777" s="7" t="s">
        <v>53</v>
      </c>
      <c r="G777" s="8">
        <v>0.41319444444444442</v>
      </c>
      <c r="H777" s="9">
        <v>0.44166666666666665</v>
      </c>
      <c r="I777" s="57">
        <f t="shared" si="66"/>
        <v>41.000000000000014</v>
      </c>
      <c r="J777" s="10"/>
      <c r="K777" s="58" t="str">
        <f t="shared" si="67"/>
        <v/>
      </c>
      <c r="L777" s="10">
        <v>1860</v>
      </c>
      <c r="M777" s="65" t="s">
        <v>54</v>
      </c>
      <c r="N777" s="65" t="s">
        <v>55</v>
      </c>
      <c r="O777" s="7" t="s">
        <v>182</v>
      </c>
      <c r="P777" s="7" t="s">
        <v>182</v>
      </c>
      <c r="Q777" s="7"/>
      <c r="R777" s="7"/>
      <c r="S777" s="7"/>
      <c r="T777" s="7"/>
      <c r="U777" s="7" t="s">
        <v>429</v>
      </c>
      <c r="V777" s="9"/>
      <c r="W777" s="13">
        <v>0</v>
      </c>
      <c r="X777" s="7"/>
      <c r="Y777" s="7"/>
      <c r="Z777" s="7"/>
      <c r="AA777" s="10"/>
      <c r="AB777" s="7"/>
      <c r="AC777" s="14"/>
      <c r="AD777" s="14"/>
      <c r="AE777" s="7"/>
      <c r="AF777" s="7"/>
      <c r="AG777" s="7"/>
      <c r="AH777" s="7"/>
      <c r="AI777" s="7"/>
      <c r="AJ777" s="7" t="s">
        <v>172</v>
      </c>
      <c r="AK777" s="10" t="s">
        <v>149</v>
      </c>
      <c r="AL777" s="7" t="s">
        <v>59</v>
      </c>
      <c r="AM777" s="7" t="s">
        <v>137</v>
      </c>
      <c r="AN777" s="10" t="s">
        <v>78</v>
      </c>
      <c r="AO777" s="7" t="s">
        <v>138</v>
      </c>
      <c r="AP777" s="7"/>
      <c r="AQ777" s="14" t="s">
        <v>2085</v>
      </c>
      <c r="AR777" s="14" t="s">
        <v>2086</v>
      </c>
      <c r="AS777" s="6" t="s">
        <v>584</v>
      </c>
      <c r="AT777" s="7"/>
      <c r="AU777" s="14" t="s">
        <v>2085</v>
      </c>
      <c r="AV777" s="14" t="s">
        <v>2086</v>
      </c>
      <c r="AW777" s="7"/>
      <c r="AX777" s="7"/>
    </row>
    <row r="778" spans="1:50" s="6" customFormat="1" ht="15" customHeight="1">
      <c r="A778" s="1" t="s">
        <v>443</v>
      </c>
      <c r="B778" s="5">
        <v>41871</v>
      </c>
      <c r="C778" s="6" t="s">
        <v>51</v>
      </c>
      <c r="D778" s="1" t="s">
        <v>133</v>
      </c>
      <c r="E778" s="1"/>
      <c r="F778" s="1" t="s">
        <v>2084</v>
      </c>
      <c r="G778" s="9">
        <v>0.44236111111111115</v>
      </c>
      <c r="H778" s="28" t="s">
        <v>2087</v>
      </c>
      <c r="I778" s="57">
        <f t="shared" si="66"/>
        <v>24.999999999999911</v>
      </c>
      <c r="J778" s="29"/>
      <c r="K778" s="58" t="str">
        <f t="shared" si="67"/>
        <v/>
      </c>
      <c r="L778" s="29">
        <v>22760</v>
      </c>
      <c r="M778" s="65" t="s">
        <v>54</v>
      </c>
      <c r="N778" s="65" t="s">
        <v>55</v>
      </c>
      <c r="O778" s="3" t="s">
        <v>493</v>
      </c>
      <c r="P778" s="1"/>
      <c r="Q778" s="1"/>
      <c r="R778" s="1"/>
      <c r="S778" s="1"/>
      <c r="T778" s="3" t="s">
        <v>494</v>
      </c>
      <c r="U778" s="1" t="s">
        <v>87</v>
      </c>
      <c r="V778" s="28"/>
      <c r="W778" s="13">
        <v>0</v>
      </c>
      <c r="X778" s="1"/>
      <c r="Y778" s="1"/>
      <c r="Z778" s="1"/>
      <c r="AA778" s="29"/>
      <c r="AB778" s="1"/>
      <c r="AC778" s="30"/>
      <c r="AD778" s="30"/>
      <c r="AE778" s="1"/>
      <c r="AF778" s="37"/>
      <c r="AG778" s="1"/>
      <c r="AH778" s="1"/>
      <c r="AI778" s="1"/>
      <c r="AJ778" s="1" t="s">
        <v>123</v>
      </c>
      <c r="AK778" s="29" t="s">
        <v>447</v>
      </c>
      <c r="AL778" s="1" t="s">
        <v>59</v>
      </c>
      <c r="AM778" s="1" t="s">
        <v>293</v>
      </c>
      <c r="AN778" s="29" t="s">
        <v>71</v>
      </c>
      <c r="AO778" s="37" t="s">
        <v>79</v>
      </c>
      <c r="AP778" s="1"/>
      <c r="AQ778" s="30">
        <v>461007</v>
      </c>
      <c r="AR778" s="30">
        <v>6323700</v>
      </c>
      <c r="AS778" s="1" t="s">
        <v>926</v>
      </c>
      <c r="AT778" s="1"/>
      <c r="AU778" s="30">
        <v>460957</v>
      </c>
      <c r="AV778" s="30">
        <v>6323836</v>
      </c>
      <c r="AW778" s="1"/>
      <c r="AX778" s="1"/>
    </row>
    <row r="779" spans="1:50" s="6" customFormat="1" ht="15" customHeight="1">
      <c r="A779" s="1" t="s">
        <v>443</v>
      </c>
      <c r="B779" s="5">
        <v>41871</v>
      </c>
      <c r="C779" s="6" t="s">
        <v>51</v>
      </c>
      <c r="D779" s="7" t="s">
        <v>52</v>
      </c>
      <c r="E779" s="1" t="s">
        <v>616</v>
      </c>
      <c r="F779" s="1" t="s">
        <v>2084</v>
      </c>
      <c r="G779" s="9">
        <v>0.45833333333333331</v>
      </c>
      <c r="H779" s="28" t="s">
        <v>2088</v>
      </c>
      <c r="I779" s="57">
        <f t="shared" si="66"/>
        <v>5.9999999999999787</v>
      </c>
      <c r="J779" s="29">
        <v>162454</v>
      </c>
      <c r="K779" s="58">
        <f t="shared" si="67"/>
        <v>16.2454</v>
      </c>
      <c r="L779" s="29"/>
      <c r="M779" s="65" t="s">
        <v>54</v>
      </c>
      <c r="N779" s="65" t="s">
        <v>55</v>
      </c>
      <c r="O779" s="3" t="s">
        <v>493</v>
      </c>
      <c r="P779" s="1"/>
      <c r="Q779" s="1"/>
      <c r="R779" s="1"/>
      <c r="S779" s="1"/>
      <c r="T779" s="3" t="s">
        <v>494</v>
      </c>
      <c r="U779" s="1" t="s">
        <v>87</v>
      </c>
      <c r="V779" s="28"/>
      <c r="W779" s="13">
        <v>0</v>
      </c>
      <c r="X779" s="1"/>
      <c r="Y779" s="1"/>
      <c r="Z779" s="1"/>
      <c r="AA779" s="29"/>
      <c r="AB779" s="1"/>
      <c r="AC779" s="30"/>
      <c r="AD779" s="30"/>
      <c r="AE779" s="1"/>
      <c r="AF779" s="37"/>
      <c r="AG779" s="1"/>
      <c r="AH779" s="1"/>
      <c r="AI779" s="1"/>
      <c r="AJ779" s="1" t="s">
        <v>123</v>
      </c>
      <c r="AK779" s="29" t="s">
        <v>447</v>
      </c>
      <c r="AL779" s="1" t="s">
        <v>59</v>
      </c>
      <c r="AM779" s="1" t="s">
        <v>293</v>
      </c>
      <c r="AN779" s="29" t="s">
        <v>71</v>
      </c>
      <c r="AO779" s="37" t="s">
        <v>79</v>
      </c>
      <c r="AP779" s="1"/>
      <c r="AQ779" s="30">
        <v>461003</v>
      </c>
      <c r="AR779" s="30">
        <v>6323684</v>
      </c>
      <c r="AS779" s="1" t="s">
        <v>474</v>
      </c>
      <c r="AT779" s="1"/>
      <c r="AU779" s="30">
        <v>461149</v>
      </c>
      <c r="AV779" s="30">
        <v>6324156</v>
      </c>
      <c r="AW779" s="1"/>
      <c r="AX779" s="1"/>
    </row>
    <row r="780" spans="1:50" s="7" customFormat="1" ht="15" customHeight="1">
      <c r="A780" s="17" t="s">
        <v>50</v>
      </c>
      <c r="B780" s="5">
        <v>41871</v>
      </c>
      <c r="C780" s="6" t="s">
        <v>51</v>
      </c>
      <c r="D780" s="4" t="s">
        <v>133</v>
      </c>
      <c r="E780" s="6"/>
      <c r="F780" s="24" t="s">
        <v>53</v>
      </c>
      <c r="G780" s="8">
        <v>0.57847222222222217</v>
      </c>
      <c r="H780" s="9">
        <v>0.58958333333333335</v>
      </c>
      <c r="I780" s="57">
        <f t="shared" si="66"/>
        <v>16.000000000000103</v>
      </c>
      <c r="J780" s="10"/>
      <c r="K780" s="58" t="str">
        <f t="shared" si="67"/>
        <v/>
      </c>
      <c r="L780" s="10"/>
      <c r="M780" s="65" t="s">
        <v>54</v>
      </c>
      <c r="N780" s="65" t="s">
        <v>55</v>
      </c>
      <c r="O780" s="6" t="s">
        <v>109</v>
      </c>
      <c r="P780" s="6"/>
      <c r="Q780" s="6"/>
      <c r="R780" s="6"/>
      <c r="S780" s="6" t="s">
        <v>110</v>
      </c>
      <c r="T780" s="6"/>
      <c r="U780" s="12" t="s">
        <v>65</v>
      </c>
      <c r="V780" s="9"/>
      <c r="W780" s="13">
        <v>0</v>
      </c>
      <c r="X780" s="6"/>
      <c r="Y780" s="6"/>
      <c r="Z780" s="6"/>
      <c r="AA780" s="10"/>
      <c r="AB780" s="6"/>
      <c r="AC780" s="14"/>
      <c r="AD780" s="14"/>
      <c r="AE780" s="6"/>
      <c r="AF780" s="15"/>
      <c r="AG780" s="6"/>
      <c r="AH780" s="6"/>
      <c r="AI780" s="6"/>
      <c r="AJ780" s="17" t="s">
        <v>58</v>
      </c>
      <c r="AK780" s="10">
        <v>2000</v>
      </c>
      <c r="AL780" s="17" t="s">
        <v>59</v>
      </c>
      <c r="AM780" s="12">
        <v>3</v>
      </c>
      <c r="AN780" s="10" t="s">
        <v>71</v>
      </c>
      <c r="AO780" s="33" t="s">
        <v>79</v>
      </c>
      <c r="AP780" s="6"/>
      <c r="AQ780" s="14">
        <v>477001</v>
      </c>
      <c r="AR780" s="14">
        <v>6303921</v>
      </c>
      <c r="AS780" s="17" t="s">
        <v>159</v>
      </c>
      <c r="AT780" s="17" t="s">
        <v>152</v>
      </c>
      <c r="AU780" s="14">
        <v>477063</v>
      </c>
      <c r="AV780" s="14">
        <v>6303703</v>
      </c>
      <c r="AW780" s="6"/>
      <c r="AX780" s="6"/>
    </row>
    <row r="781" spans="1:50" s="7" customFormat="1" ht="15" customHeight="1">
      <c r="A781" s="17" t="s">
        <v>50</v>
      </c>
      <c r="B781" s="5">
        <v>41871</v>
      </c>
      <c r="C781" s="6" t="s">
        <v>51</v>
      </c>
      <c r="D781" s="4" t="s">
        <v>133</v>
      </c>
      <c r="E781" s="6"/>
      <c r="F781" s="24" t="s">
        <v>53</v>
      </c>
      <c r="G781" s="8">
        <v>0.63541666666666663</v>
      </c>
      <c r="H781" s="9">
        <v>0.6430555555555556</v>
      </c>
      <c r="I781" s="57">
        <f t="shared" si="66"/>
        <v>11.000000000000121</v>
      </c>
      <c r="J781" s="10"/>
      <c r="K781" s="58" t="str">
        <f t="shared" si="67"/>
        <v/>
      </c>
      <c r="L781" s="10"/>
      <c r="M781" s="65" t="s">
        <v>54</v>
      </c>
      <c r="N781" s="65" t="s">
        <v>55</v>
      </c>
      <c r="O781" s="6" t="s">
        <v>85</v>
      </c>
      <c r="P781" s="6"/>
      <c r="Q781" s="6"/>
      <c r="R781" s="6"/>
      <c r="S781" s="6" t="s">
        <v>86</v>
      </c>
      <c r="T781" s="6"/>
      <c r="U781" s="12" t="s">
        <v>65</v>
      </c>
      <c r="V781" s="9"/>
      <c r="W781" s="13">
        <v>0</v>
      </c>
      <c r="X781" s="6"/>
      <c r="Y781" s="6"/>
      <c r="Z781" s="6"/>
      <c r="AA781" s="10"/>
      <c r="AB781" s="6"/>
      <c r="AC781" s="14"/>
      <c r="AD781" s="14"/>
      <c r="AE781" s="6"/>
      <c r="AF781" s="15"/>
      <c r="AG781" s="6"/>
      <c r="AH781" s="6"/>
      <c r="AI781" s="6"/>
      <c r="AJ781" s="17" t="s">
        <v>58</v>
      </c>
      <c r="AK781" s="10">
        <v>2000</v>
      </c>
      <c r="AL781" s="17" t="s">
        <v>59</v>
      </c>
      <c r="AM781" s="12">
        <v>3</v>
      </c>
      <c r="AN781" s="10" t="s">
        <v>71</v>
      </c>
      <c r="AO781" s="33" t="s">
        <v>79</v>
      </c>
      <c r="AP781" s="6"/>
      <c r="AQ781" s="14">
        <v>469352</v>
      </c>
      <c r="AR781" s="14">
        <v>6315590</v>
      </c>
      <c r="AS781" s="17" t="s">
        <v>1393</v>
      </c>
      <c r="AT781" s="17" t="s">
        <v>1394</v>
      </c>
      <c r="AU781" s="14">
        <v>467827</v>
      </c>
      <c r="AV781" s="14">
        <v>6316846</v>
      </c>
      <c r="AW781" s="6"/>
      <c r="AX781" s="6"/>
    </row>
    <row r="782" spans="1:50" s="7" customFormat="1" ht="15" customHeight="1">
      <c r="A782" s="7" t="s">
        <v>203</v>
      </c>
      <c r="B782" s="5">
        <v>41871</v>
      </c>
      <c r="C782" s="7" t="s">
        <v>51</v>
      </c>
      <c r="D782" s="1" t="s">
        <v>133</v>
      </c>
      <c r="F782" s="7" t="s">
        <v>213</v>
      </c>
      <c r="G782" s="8">
        <v>0.65833333333333333</v>
      </c>
      <c r="H782" s="9">
        <v>0.67083333333333339</v>
      </c>
      <c r="I782" s="57">
        <f t="shared" si="66"/>
        <v>18.000000000000096</v>
      </c>
      <c r="J782" s="10"/>
      <c r="K782" s="58" t="str">
        <f t="shared" si="67"/>
        <v/>
      </c>
      <c r="L782" s="10">
        <v>204</v>
      </c>
      <c r="M782" s="65" t="s">
        <v>54</v>
      </c>
      <c r="N782" s="65" t="s">
        <v>55</v>
      </c>
      <c r="O782" s="6" t="s">
        <v>260</v>
      </c>
      <c r="Q782" s="7" t="s">
        <v>911</v>
      </c>
      <c r="U782" s="7" t="s">
        <v>387</v>
      </c>
      <c r="V782" s="9"/>
      <c r="W782" s="13">
        <v>0</v>
      </c>
      <c r="AA782" s="10"/>
      <c r="AC782" s="14"/>
      <c r="AD782" s="14"/>
      <c r="AJ782" s="7" t="s">
        <v>58</v>
      </c>
      <c r="AK782" s="10" t="s">
        <v>206</v>
      </c>
      <c r="AL782" s="7" t="s">
        <v>59</v>
      </c>
      <c r="AM782" s="7" t="s">
        <v>137</v>
      </c>
      <c r="AN782" s="10" t="s">
        <v>102</v>
      </c>
      <c r="AO782" s="7" t="s">
        <v>79</v>
      </c>
      <c r="AQ782" s="14" t="s">
        <v>1722</v>
      </c>
      <c r="AR782" s="14" t="s">
        <v>1367</v>
      </c>
      <c r="AS782" s="6" t="s">
        <v>2089</v>
      </c>
      <c r="AU782" s="14" t="s">
        <v>265</v>
      </c>
      <c r="AV782" s="14" t="s">
        <v>915</v>
      </c>
      <c r="AW782" s="7" t="s">
        <v>144</v>
      </c>
      <c r="AX782" s="7" t="s">
        <v>2090</v>
      </c>
    </row>
    <row r="783" spans="1:50" s="7" customFormat="1" ht="15" customHeight="1">
      <c r="A783" s="7" t="s">
        <v>203</v>
      </c>
      <c r="B783" s="5">
        <v>41871</v>
      </c>
      <c r="C783" s="7" t="s">
        <v>51</v>
      </c>
      <c r="D783" s="1" t="s">
        <v>133</v>
      </c>
      <c r="F783" s="7" t="s">
        <v>53</v>
      </c>
      <c r="G783" s="8">
        <v>0.68055555555555547</v>
      </c>
      <c r="H783" s="9">
        <v>0.70138888888888884</v>
      </c>
      <c r="I783" s="57">
        <f t="shared" si="66"/>
        <v>30.000000000000053</v>
      </c>
      <c r="J783" s="10"/>
      <c r="K783" s="58" t="str">
        <f t="shared" si="67"/>
        <v/>
      </c>
      <c r="L783" s="10">
        <v>430</v>
      </c>
      <c r="M783" s="65" t="s">
        <v>54</v>
      </c>
      <c r="N783" s="65" t="s">
        <v>55</v>
      </c>
      <c r="O783" s="7" t="s">
        <v>335</v>
      </c>
      <c r="Q783" s="7" t="s">
        <v>335</v>
      </c>
      <c r="U783" s="7" t="s">
        <v>135</v>
      </c>
      <c r="V783" s="9"/>
      <c r="W783" s="13">
        <v>0</v>
      </c>
      <c r="AA783" s="10"/>
      <c r="AC783" s="14"/>
      <c r="AD783" s="14"/>
      <c r="AJ783" s="7" t="s">
        <v>58</v>
      </c>
      <c r="AK783" s="10" t="s">
        <v>206</v>
      </c>
      <c r="AL783" s="7" t="s">
        <v>59</v>
      </c>
      <c r="AM783" s="7" t="s">
        <v>293</v>
      </c>
      <c r="AN783" s="10" t="s">
        <v>102</v>
      </c>
      <c r="AO783" s="7" t="s">
        <v>79</v>
      </c>
      <c r="AQ783" s="14" t="s">
        <v>583</v>
      </c>
      <c r="AR783" s="14" t="s">
        <v>523</v>
      </c>
      <c r="AS783" s="6" t="s">
        <v>2091</v>
      </c>
      <c r="AU783" s="14" t="s">
        <v>585</v>
      </c>
      <c r="AV783" s="14" t="s">
        <v>586</v>
      </c>
      <c r="AW783" s="7" t="s">
        <v>417</v>
      </c>
    </row>
    <row r="784" spans="1:50" s="7" customFormat="1" ht="15" customHeight="1">
      <c r="A784" s="1" t="s">
        <v>443</v>
      </c>
      <c r="B784" s="5">
        <v>41871</v>
      </c>
      <c r="C784" s="1" t="s">
        <v>406</v>
      </c>
      <c r="D784" s="4" t="s">
        <v>407</v>
      </c>
      <c r="E784" s="1"/>
      <c r="F784" s="1" t="s">
        <v>53</v>
      </c>
      <c r="G784" s="28"/>
      <c r="H784" s="28"/>
      <c r="I784" s="57"/>
      <c r="J784" s="29"/>
      <c r="K784" s="60"/>
      <c r="L784" s="29"/>
      <c r="M784" s="65" t="s">
        <v>54</v>
      </c>
      <c r="N784" s="65" t="s">
        <v>71</v>
      </c>
      <c r="O784" s="1" t="s">
        <v>1822</v>
      </c>
      <c r="P784" s="1"/>
      <c r="Q784" s="1"/>
      <c r="R784" s="1"/>
      <c r="S784" s="1"/>
      <c r="T784" s="1" t="s">
        <v>1823</v>
      </c>
      <c r="U784" s="1"/>
      <c r="V784" s="28" t="s">
        <v>2092</v>
      </c>
      <c r="W784" s="13">
        <v>1</v>
      </c>
      <c r="X784" s="1" t="s">
        <v>1591</v>
      </c>
      <c r="Y784" s="1" t="s">
        <v>1294</v>
      </c>
      <c r="Z784" s="1" t="s">
        <v>412</v>
      </c>
      <c r="AA784" s="29">
        <v>5</v>
      </c>
      <c r="AB784" s="1"/>
      <c r="AC784" s="30">
        <v>460763</v>
      </c>
      <c r="AD784" s="30">
        <v>6320602</v>
      </c>
      <c r="AE784" s="1" t="s">
        <v>608</v>
      </c>
      <c r="AF784" s="37" t="s">
        <v>609</v>
      </c>
      <c r="AG784" s="1" t="s">
        <v>610</v>
      </c>
      <c r="AH784" s="1" t="s">
        <v>144</v>
      </c>
      <c r="AI784" s="1"/>
      <c r="AJ784" s="1" t="s">
        <v>2093</v>
      </c>
      <c r="AK784" s="29" t="s">
        <v>447</v>
      </c>
      <c r="AL784" s="1" t="s">
        <v>59</v>
      </c>
      <c r="AM784" s="1" t="s">
        <v>293</v>
      </c>
      <c r="AN784" s="29" t="s">
        <v>71</v>
      </c>
      <c r="AO784" s="37" t="s">
        <v>79</v>
      </c>
      <c r="AP784" s="1"/>
      <c r="AQ784" s="30"/>
      <c r="AR784" s="30"/>
      <c r="AS784" s="1"/>
      <c r="AT784" s="1"/>
      <c r="AU784" s="30"/>
      <c r="AV784" s="30"/>
      <c r="AW784" s="1"/>
      <c r="AX784" s="1"/>
    </row>
    <row r="785" spans="1:50" s="7" customFormat="1" ht="15" customHeight="1">
      <c r="A785" s="1" t="s">
        <v>443</v>
      </c>
      <c r="B785" s="5">
        <v>41871</v>
      </c>
      <c r="C785" s="1" t="s">
        <v>406</v>
      </c>
      <c r="D785" s="4" t="s">
        <v>407</v>
      </c>
      <c r="E785" s="1"/>
      <c r="F785" s="1" t="s">
        <v>53</v>
      </c>
      <c r="G785" s="28"/>
      <c r="H785" s="28"/>
      <c r="I785" s="57"/>
      <c r="J785" s="29"/>
      <c r="K785" s="60"/>
      <c r="L785" s="29"/>
      <c r="M785" s="65" t="s">
        <v>54</v>
      </c>
      <c r="N785" s="65" t="s">
        <v>71</v>
      </c>
      <c r="O785" s="1" t="s">
        <v>1822</v>
      </c>
      <c r="P785" s="1"/>
      <c r="Q785" s="1"/>
      <c r="R785" s="1"/>
      <c r="S785" s="1"/>
      <c r="T785" s="1" t="s">
        <v>1823</v>
      </c>
      <c r="U785" s="1"/>
      <c r="V785" s="28" t="s">
        <v>2092</v>
      </c>
      <c r="W785" s="13">
        <v>1</v>
      </c>
      <c r="X785" s="1" t="s">
        <v>1591</v>
      </c>
      <c r="Y785" s="1" t="s">
        <v>1294</v>
      </c>
      <c r="Z785" s="1" t="s">
        <v>412</v>
      </c>
      <c r="AA785" s="29">
        <v>5</v>
      </c>
      <c r="AB785" s="1"/>
      <c r="AC785" s="30">
        <v>460763</v>
      </c>
      <c r="AD785" s="30">
        <v>6320602</v>
      </c>
      <c r="AE785" s="1" t="s">
        <v>1826</v>
      </c>
      <c r="AF785" s="37" t="s">
        <v>609</v>
      </c>
      <c r="AG785" s="1" t="s">
        <v>416</v>
      </c>
      <c r="AH785" s="1" t="s">
        <v>144</v>
      </c>
      <c r="AI785" s="1"/>
      <c r="AJ785" s="1" t="s">
        <v>2093</v>
      </c>
      <c r="AK785" s="29" t="s">
        <v>447</v>
      </c>
      <c r="AL785" s="1" t="s">
        <v>59</v>
      </c>
      <c r="AM785" s="1" t="s">
        <v>293</v>
      </c>
      <c r="AN785" s="29" t="s">
        <v>71</v>
      </c>
      <c r="AO785" s="37" t="s">
        <v>79</v>
      </c>
      <c r="AP785" s="1"/>
      <c r="AQ785" s="30"/>
      <c r="AR785" s="30"/>
      <c r="AS785" s="1"/>
      <c r="AT785" s="1"/>
      <c r="AU785" s="30"/>
      <c r="AV785" s="30"/>
      <c r="AW785" s="1"/>
      <c r="AX785" s="1"/>
    </row>
    <row r="786" spans="1:50" s="7" customFormat="1" ht="15" customHeight="1">
      <c r="A786" s="7" t="s">
        <v>132</v>
      </c>
      <c r="B786" s="5">
        <v>41873</v>
      </c>
      <c r="C786" s="7" t="s">
        <v>51</v>
      </c>
      <c r="D786" s="1" t="s">
        <v>133</v>
      </c>
      <c r="F786" s="7" t="s">
        <v>53</v>
      </c>
      <c r="G786" s="8">
        <v>0.38472222222222219</v>
      </c>
      <c r="H786" s="9">
        <v>0.40347222222222223</v>
      </c>
      <c r="I786" s="57">
        <f t="shared" ref="I786:I820" si="68">IF((H786-G786)*24*60&lt;0,"",(H786-G786)*24*60)</f>
        <v>27.000000000000064</v>
      </c>
      <c r="J786" s="10"/>
      <c r="K786" s="58" t="str">
        <f t="shared" ref="K786:K820" si="69">IF(J786&gt;0,J786/10000,"")</f>
        <v/>
      </c>
      <c r="L786" s="10">
        <v>455</v>
      </c>
      <c r="M786" s="65" t="s">
        <v>54</v>
      </c>
      <c r="N786" s="65" t="s">
        <v>55</v>
      </c>
      <c r="O786" s="7" t="s">
        <v>134</v>
      </c>
      <c r="P786" s="7" t="s">
        <v>134</v>
      </c>
      <c r="U786" s="7" t="s">
        <v>135</v>
      </c>
      <c r="V786" s="9"/>
      <c r="W786" s="13">
        <v>0</v>
      </c>
      <c r="AA786" s="10"/>
      <c r="AC786" s="14"/>
      <c r="AD786" s="14"/>
      <c r="AJ786" s="7" t="s">
        <v>58</v>
      </c>
      <c r="AK786" s="10" t="s">
        <v>136</v>
      </c>
      <c r="AL786" s="7" t="s">
        <v>59</v>
      </c>
      <c r="AM786" s="7" t="s">
        <v>59</v>
      </c>
      <c r="AN786" s="10" t="s">
        <v>135</v>
      </c>
      <c r="AO786" s="7" t="s">
        <v>79</v>
      </c>
      <c r="AP786" s="7" t="s">
        <v>2094</v>
      </c>
      <c r="AQ786" s="14" t="s">
        <v>2095</v>
      </c>
      <c r="AR786" s="14" t="s">
        <v>2096</v>
      </c>
      <c r="AS786" s="6" t="s">
        <v>2097</v>
      </c>
      <c r="AT786" s="7" t="s">
        <v>2098</v>
      </c>
      <c r="AU786" s="14" t="s">
        <v>2099</v>
      </c>
      <c r="AV786" s="14" t="s">
        <v>2096</v>
      </c>
      <c r="AW786" s="7" t="s">
        <v>144</v>
      </c>
      <c r="AX786" s="7" t="s">
        <v>2100</v>
      </c>
    </row>
    <row r="787" spans="1:50" s="7" customFormat="1" ht="15" customHeight="1">
      <c r="A787" s="7" t="s">
        <v>132</v>
      </c>
      <c r="B787" s="5">
        <v>41873</v>
      </c>
      <c r="C787" s="7" t="s">
        <v>51</v>
      </c>
      <c r="D787" s="1" t="s">
        <v>133</v>
      </c>
      <c r="F787" s="7" t="s">
        <v>53</v>
      </c>
      <c r="G787" s="8">
        <v>0.42222222222222222</v>
      </c>
      <c r="H787" s="9">
        <v>0.42569444444444443</v>
      </c>
      <c r="I787" s="57">
        <f t="shared" si="68"/>
        <v>4.9999999999999822</v>
      </c>
      <c r="J787" s="10"/>
      <c r="K787" s="58" t="str">
        <f t="shared" si="69"/>
        <v/>
      </c>
      <c r="L787" s="10">
        <v>341</v>
      </c>
      <c r="M787" s="65" t="s">
        <v>54</v>
      </c>
      <c r="N787" s="65" t="s">
        <v>55</v>
      </c>
      <c r="O787" s="7" t="s">
        <v>163</v>
      </c>
      <c r="P787" s="7" t="s">
        <v>163</v>
      </c>
      <c r="U787" s="7" t="s">
        <v>399</v>
      </c>
      <c r="V787" s="9"/>
      <c r="W787" s="13">
        <v>0</v>
      </c>
      <c r="AA787" s="10"/>
      <c r="AC787" s="14"/>
      <c r="AD787" s="14"/>
      <c r="AJ787" s="7" t="s">
        <v>58</v>
      </c>
      <c r="AK787" s="10" t="s">
        <v>149</v>
      </c>
      <c r="AL787" s="7" t="s">
        <v>59</v>
      </c>
      <c r="AM787" s="7" t="s">
        <v>59</v>
      </c>
      <c r="AN787" s="10" t="s">
        <v>135</v>
      </c>
      <c r="AO787" s="7" t="s">
        <v>79</v>
      </c>
      <c r="AP787" s="7" t="s">
        <v>2101</v>
      </c>
      <c r="AQ787" s="14" t="s">
        <v>2102</v>
      </c>
      <c r="AR787" s="14" t="s">
        <v>1093</v>
      </c>
      <c r="AS787" s="6" t="s">
        <v>2103</v>
      </c>
      <c r="AT787" s="7" t="s">
        <v>2098</v>
      </c>
      <c r="AU787" s="14" t="s">
        <v>2104</v>
      </c>
      <c r="AV787" s="14" t="s">
        <v>2105</v>
      </c>
      <c r="AW787" s="7" t="s">
        <v>417</v>
      </c>
    </row>
    <row r="788" spans="1:50" s="7" customFormat="1" ht="15" customHeight="1">
      <c r="A788" s="17" t="s">
        <v>50</v>
      </c>
      <c r="B788" s="5">
        <v>41873</v>
      </c>
      <c r="C788" s="6" t="s">
        <v>51</v>
      </c>
      <c r="D788" s="4" t="s">
        <v>133</v>
      </c>
      <c r="E788" s="6"/>
      <c r="F788" s="24" t="s">
        <v>53</v>
      </c>
      <c r="G788" s="8">
        <v>0.55902777777777779</v>
      </c>
      <c r="H788" s="9">
        <v>0.5805555555555556</v>
      </c>
      <c r="I788" s="57">
        <f t="shared" si="68"/>
        <v>31.00000000000005</v>
      </c>
      <c r="J788" s="10"/>
      <c r="K788" s="58" t="str">
        <f t="shared" si="69"/>
        <v/>
      </c>
      <c r="L788" s="10"/>
      <c r="M788" s="65" t="s">
        <v>54</v>
      </c>
      <c r="N788" s="65" t="s">
        <v>55</v>
      </c>
      <c r="O788" s="6" t="s">
        <v>93</v>
      </c>
      <c r="P788" s="6"/>
      <c r="Q788" s="6"/>
      <c r="R788" s="6"/>
      <c r="S788" s="6" t="s">
        <v>94</v>
      </c>
      <c r="T788" s="6"/>
      <c r="U788" s="12" t="s">
        <v>65</v>
      </c>
      <c r="V788" s="9"/>
      <c r="W788" s="13">
        <v>0</v>
      </c>
      <c r="X788" s="6"/>
      <c r="Y788" s="6"/>
      <c r="Z788" s="6"/>
      <c r="AA788" s="10"/>
      <c r="AB788" s="6"/>
      <c r="AC788" s="14"/>
      <c r="AD788" s="14"/>
      <c r="AE788" s="6"/>
      <c r="AF788" s="15"/>
      <c r="AG788" s="6"/>
      <c r="AH788" s="6"/>
      <c r="AI788" s="6"/>
      <c r="AJ788" s="17" t="s">
        <v>58</v>
      </c>
      <c r="AK788" s="10">
        <v>2000</v>
      </c>
      <c r="AL788" s="17" t="s">
        <v>59</v>
      </c>
      <c r="AM788" s="12">
        <v>1</v>
      </c>
      <c r="AN788" s="10" t="s">
        <v>111</v>
      </c>
      <c r="AO788" s="15" t="s">
        <v>79</v>
      </c>
      <c r="AP788" s="6"/>
      <c r="AQ788" s="14">
        <v>477761</v>
      </c>
      <c r="AR788" s="14">
        <v>6304019</v>
      </c>
      <c r="AS788" s="17" t="s">
        <v>1696</v>
      </c>
      <c r="AT788" s="17" t="s">
        <v>1696</v>
      </c>
      <c r="AU788" s="14">
        <v>477755</v>
      </c>
      <c r="AV788" s="14">
        <v>6304016</v>
      </c>
      <c r="AW788" s="6"/>
      <c r="AX788" s="6"/>
    </row>
    <row r="789" spans="1:50" s="7" customFormat="1" ht="15" customHeight="1">
      <c r="A789" s="1" t="s">
        <v>443</v>
      </c>
      <c r="B789" s="5">
        <v>41873</v>
      </c>
      <c r="C789" s="6" t="s">
        <v>51</v>
      </c>
      <c r="D789" s="1" t="s">
        <v>133</v>
      </c>
      <c r="E789" s="1"/>
      <c r="F789" s="1" t="s">
        <v>383</v>
      </c>
      <c r="G789" s="9">
        <v>0.57222222222222219</v>
      </c>
      <c r="H789" s="28" t="s">
        <v>2106</v>
      </c>
      <c r="I789" s="57">
        <f t="shared" si="68"/>
        <v>59.999999999999943</v>
      </c>
      <c r="J789" s="29"/>
      <c r="K789" s="58" t="str">
        <f t="shared" si="69"/>
        <v/>
      </c>
      <c r="L789" s="29">
        <v>24880</v>
      </c>
      <c r="M789" s="65" t="s">
        <v>54</v>
      </c>
      <c r="N789" s="65" t="s">
        <v>55</v>
      </c>
      <c r="O789" s="3" t="s">
        <v>602</v>
      </c>
      <c r="P789" s="1"/>
      <c r="Q789" s="1"/>
      <c r="R789" s="1"/>
      <c r="S789" s="1"/>
      <c r="T789" s="3" t="s">
        <v>603</v>
      </c>
      <c r="U789" s="1" t="s">
        <v>1835</v>
      </c>
      <c r="V789" s="28"/>
      <c r="W789" s="13">
        <v>0</v>
      </c>
      <c r="X789" s="1"/>
      <c r="Y789" s="1"/>
      <c r="Z789" s="1"/>
      <c r="AA789" s="29"/>
      <c r="AB789" s="1"/>
      <c r="AC789" s="30"/>
      <c r="AD789" s="30"/>
      <c r="AE789" s="1"/>
      <c r="AF789" s="37"/>
      <c r="AG789" s="1"/>
      <c r="AH789" s="1"/>
      <c r="AI789" s="1"/>
      <c r="AJ789" s="1" t="s">
        <v>58</v>
      </c>
      <c r="AK789" s="29" t="s">
        <v>149</v>
      </c>
      <c r="AL789" s="1" t="s">
        <v>59</v>
      </c>
      <c r="AM789" s="1" t="s">
        <v>137</v>
      </c>
      <c r="AN789" s="29" t="s">
        <v>71</v>
      </c>
      <c r="AO789" s="37" t="s">
        <v>79</v>
      </c>
      <c r="AP789" s="1"/>
      <c r="AQ789" s="30">
        <v>473436</v>
      </c>
      <c r="AR789" s="30">
        <v>6353693</v>
      </c>
      <c r="AS789" s="1" t="s">
        <v>1508</v>
      </c>
      <c r="AT789" s="1"/>
      <c r="AU789" s="30">
        <v>474365</v>
      </c>
      <c r="AV789" s="30">
        <v>6351327</v>
      </c>
      <c r="AW789" s="1"/>
      <c r="AX789" s="1"/>
    </row>
    <row r="790" spans="1:50" s="7" customFormat="1" ht="15" customHeight="1">
      <c r="A790" s="7" t="s">
        <v>132</v>
      </c>
      <c r="B790" s="5">
        <v>41873</v>
      </c>
      <c r="C790" s="7" t="s">
        <v>51</v>
      </c>
      <c r="D790" s="1" t="s">
        <v>133</v>
      </c>
      <c r="F790" s="7" t="s">
        <v>53</v>
      </c>
      <c r="G790" s="8">
        <v>0.58194444444444449</v>
      </c>
      <c r="H790" s="9">
        <v>0.58750000000000002</v>
      </c>
      <c r="I790" s="57">
        <f t="shared" si="68"/>
        <v>7.9999999999999716</v>
      </c>
      <c r="J790" s="10"/>
      <c r="K790" s="58" t="str">
        <f t="shared" si="69"/>
        <v/>
      </c>
      <c r="L790" s="10">
        <v>106</v>
      </c>
      <c r="M790" s="65" t="s">
        <v>54</v>
      </c>
      <c r="N790" s="65" t="s">
        <v>55</v>
      </c>
      <c r="O790" s="7" t="s">
        <v>231</v>
      </c>
      <c r="P790" s="7" t="s">
        <v>231</v>
      </c>
      <c r="U790" s="7" t="s">
        <v>429</v>
      </c>
      <c r="V790" s="9"/>
      <c r="W790" s="13">
        <v>0</v>
      </c>
      <c r="AA790" s="10"/>
      <c r="AC790" s="14"/>
      <c r="AD790" s="14"/>
      <c r="AJ790" s="7" t="s">
        <v>58</v>
      </c>
      <c r="AK790" s="10" t="s">
        <v>149</v>
      </c>
      <c r="AL790" s="7" t="s">
        <v>59</v>
      </c>
      <c r="AM790" s="7" t="s">
        <v>137</v>
      </c>
      <c r="AN790" s="10" t="s">
        <v>78</v>
      </c>
      <c r="AO790" s="7" t="s">
        <v>79</v>
      </c>
      <c r="AP790" s="7" t="s">
        <v>2098</v>
      </c>
      <c r="AQ790" s="14" t="s">
        <v>2107</v>
      </c>
      <c r="AR790" s="14" t="s">
        <v>2108</v>
      </c>
      <c r="AS790" s="6" t="s">
        <v>2109</v>
      </c>
      <c r="AT790" s="7" t="s">
        <v>2098</v>
      </c>
      <c r="AU790" s="14" t="s">
        <v>2110</v>
      </c>
      <c r="AV790" s="14" t="s">
        <v>2111</v>
      </c>
      <c r="AW790" s="7" t="s">
        <v>417</v>
      </c>
    </row>
    <row r="791" spans="1:50" s="7" customFormat="1" ht="15" customHeight="1">
      <c r="A791" s="7" t="s">
        <v>132</v>
      </c>
      <c r="B791" s="5">
        <v>41873</v>
      </c>
      <c r="C791" s="7" t="s">
        <v>51</v>
      </c>
      <c r="D791" s="1" t="s">
        <v>133</v>
      </c>
      <c r="F791" s="7" t="s">
        <v>53</v>
      </c>
      <c r="G791" s="8">
        <v>0.59027777777777779</v>
      </c>
      <c r="H791" s="9">
        <v>0.59722222222222221</v>
      </c>
      <c r="I791" s="57">
        <f t="shared" si="68"/>
        <v>9.9999999999999645</v>
      </c>
      <c r="J791" s="10"/>
      <c r="K791" s="58" t="str">
        <f t="shared" si="69"/>
        <v/>
      </c>
      <c r="L791" s="10">
        <v>74</v>
      </c>
      <c r="M791" s="65" t="s">
        <v>54</v>
      </c>
      <c r="N791" s="65" t="s">
        <v>55</v>
      </c>
      <c r="O791" s="7" t="s">
        <v>238</v>
      </c>
      <c r="P791" s="7" t="s">
        <v>238</v>
      </c>
      <c r="U791" s="7" t="s">
        <v>399</v>
      </c>
      <c r="V791" s="9"/>
      <c r="W791" s="13">
        <v>0</v>
      </c>
      <c r="AA791" s="10"/>
      <c r="AC791" s="14"/>
      <c r="AD791" s="14"/>
      <c r="AJ791" s="7" t="s">
        <v>58</v>
      </c>
      <c r="AK791" s="10" t="s">
        <v>149</v>
      </c>
      <c r="AL791" s="7" t="s">
        <v>59</v>
      </c>
      <c r="AM791" s="7" t="s">
        <v>137</v>
      </c>
      <c r="AN791" s="10" t="s">
        <v>78</v>
      </c>
      <c r="AO791" s="7" t="s">
        <v>79</v>
      </c>
      <c r="AP791" s="7" t="s">
        <v>2098</v>
      </c>
      <c r="AQ791" s="14" t="s">
        <v>2112</v>
      </c>
      <c r="AR791" s="14" t="s">
        <v>2113</v>
      </c>
      <c r="AS791" s="6" t="s">
        <v>2109</v>
      </c>
      <c r="AT791" s="7" t="s">
        <v>2098</v>
      </c>
      <c r="AU791" s="14" t="s">
        <v>2114</v>
      </c>
      <c r="AV791" s="14" t="s">
        <v>2115</v>
      </c>
      <c r="AW791" s="7" t="s">
        <v>417</v>
      </c>
    </row>
    <row r="792" spans="1:50" s="7" customFormat="1" ht="15" customHeight="1">
      <c r="A792" s="1" t="s">
        <v>443</v>
      </c>
      <c r="B792" s="5">
        <v>41873</v>
      </c>
      <c r="C792" s="6" t="s">
        <v>51</v>
      </c>
      <c r="D792" s="7" t="s">
        <v>52</v>
      </c>
      <c r="E792" s="1" t="s">
        <v>616</v>
      </c>
      <c r="F792" s="1" t="s">
        <v>53</v>
      </c>
      <c r="G792" s="9">
        <v>0.59930555555555554</v>
      </c>
      <c r="H792" s="28" t="s">
        <v>2116</v>
      </c>
      <c r="I792" s="57">
        <f t="shared" si="68"/>
        <v>5.9999999999999787</v>
      </c>
      <c r="J792" s="29">
        <v>12989</v>
      </c>
      <c r="K792" s="58">
        <f t="shared" si="69"/>
        <v>1.2988999999999999</v>
      </c>
      <c r="L792" s="29"/>
      <c r="M792" s="65" t="s">
        <v>54</v>
      </c>
      <c r="N792" s="65" t="s">
        <v>55</v>
      </c>
      <c r="O792" s="3" t="s">
        <v>490</v>
      </c>
      <c r="P792" s="1"/>
      <c r="Q792" s="1"/>
      <c r="R792" s="1"/>
      <c r="S792" s="1"/>
      <c r="T792" s="3" t="s">
        <v>491</v>
      </c>
      <c r="U792" s="1" t="s">
        <v>1835</v>
      </c>
      <c r="V792" s="28"/>
      <c r="W792" s="13">
        <v>0</v>
      </c>
      <c r="X792" s="1"/>
      <c r="Y792" s="1"/>
      <c r="Z792" s="1"/>
      <c r="AA792" s="29"/>
      <c r="AB792" s="1"/>
      <c r="AC792" s="30"/>
      <c r="AD792" s="30"/>
      <c r="AE792" s="1"/>
      <c r="AF792" s="37"/>
      <c r="AG792" s="1"/>
      <c r="AH792" s="1"/>
      <c r="AI792" s="1"/>
      <c r="AJ792" s="1" t="s">
        <v>172</v>
      </c>
      <c r="AK792" s="29" t="s">
        <v>149</v>
      </c>
      <c r="AL792" s="1" t="s">
        <v>59</v>
      </c>
      <c r="AM792" s="1" t="s">
        <v>137</v>
      </c>
      <c r="AN792" s="29" t="s">
        <v>78</v>
      </c>
      <c r="AO792" s="37" t="s">
        <v>87</v>
      </c>
      <c r="AP792" s="1"/>
      <c r="AQ792" s="30">
        <v>465032</v>
      </c>
      <c r="AR792" s="30">
        <v>6317807</v>
      </c>
      <c r="AS792" s="1" t="s">
        <v>2117</v>
      </c>
      <c r="AT792" s="1"/>
      <c r="AU792" s="30">
        <v>465019</v>
      </c>
      <c r="AV792" s="30">
        <v>6317796</v>
      </c>
      <c r="AW792" s="1"/>
      <c r="AX792" s="1"/>
    </row>
    <row r="793" spans="1:50" s="7" customFormat="1" ht="15" customHeight="1">
      <c r="A793" s="7" t="s">
        <v>132</v>
      </c>
      <c r="B793" s="5">
        <v>41873</v>
      </c>
      <c r="C793" s="7" t="s">
        <v>51</v>
      </c>
      <c r="D793" s="1" t="s">
        <v>133</v>
      </c>
      <c r="F793" s="7" t="s">
        <v>53</v>
      </c>
      <c r="G793" s="8">
        <v>0.60486111111111118</v>
      </c>
      <c r="H793" s="9">
        <v>0.6118055555555556</v>
      </c>
      <c r="I793" s="57">
        <f t="shared" si="68"/>
        <v>9.9999999999999645</v>
      </c>
      <c r="J793" s="10"/>
      <c r="K793" s="58" t="str">
        <f t="shared" si="69"/>
        <v/>
      </c>
      <c r="L793" s="10">
        <v>541</v>
      </c>
      <c r="M793" s="65" t="s">
        <v>54</v>
      </c>
      <c r="N793" s="65" t="s">
        <v>55</v>
      </c>
      <c r="O793" s="7" t="s">
        <v>253</v>
      </c>
      <c r="P793" s="7" t="s">
        <v>253</v>
      </c>
      <c r="U793" s="7" t="s">
        <v>429</v>
      </c>
      <c r="V793" s="9"/>
      <c r="W793" s="13">
        <v>0</v>
      </c>
      <c r="AA793" s="10"/>
      <c r="AC793" s="14"/>
      <c r="AD793" s="14"/>
      <c r="AJ793" s="7" t="s">
        <v>58</v>
      </c>
      <c r="AK793" s="10" t="s">
        <v>149</v>
      </c>
      <c r="AL793" s="7" t="s">
        <v>59</v>
      </c>
      <c r="AM793" s="7" t="s">
        <v>137</v>
      </c>
      <c r="AN793" s="10" t="s">
        <v>78</v>
      </c>
      <c r="AO793" s="7" t="s">
        <v>79</v>
      </c>
      <c r="AP793" s="7" t="s">
        <v>2098</v>
      </c>
      <c r="AQ793" s="14" t="s">
        <v>2118</v>
      </c>
      <c r="AR793" s="14" t="s">
        <v>2119</v>
      </c>
      <c r="AS793" s="6" t="s">
        <v>2120</v>
      </c>
      <c r="AT793" s="7" t="s">
        <v>2098</v>
      </c>
      <c r="AU793" s="14" t="s">
        <v>760</v>
      </c>
      <c r="AV793" s="14" t="s">
        <v>763</v>
      </c>
      <c r="AW793" s="7" t="s">
        <v>417</v>
      </c>
    </row>
    <row r="794" spans="1:50" s="7" customFormat="1" ht="15" customHeight="1">
      <c r="A794" s="7" t="s">
        <v>132</v>
      </c>
      <c r="B794" s="5">
        <v>41873</v>
      </c>
      <c r="C794" s="7" t="s">
        <v>51</v>
      </c>
      <c r="D794" s="1" t="s">
        <v>133</v>
      </c>
      <c r="F794" s="7" t="s">
        <v>53</v>
      </c>
      <c r="G794" s="8">
        <v>0.61388888888888882</v>
      </c>
      <c r="H794" s="9">
        <v>0.61736111111111114</v>
      </c>
      <c r="I794" s="57">
        <f t="shared" si="68"/>
        <v>5.0000000000001421</v>
      </c>
      <c r="J794" s="10"/>
      <c r="K794" s="58" t="str">
        <f t="shared" si="69"/>
        <v/>
      </c>
      <c r="L794" s="10">
        <v>51</v>
      </c>
      <c r="M794" s="65" t="s">
        <v>54</v>
      </c>
      <c r="N794" s="65" t="s">
        <v>55</v>
      </c>
      <c r="O794" s="7" t="s">
        <v>246</v>
      </c>
      <c r="P794" s="7" t="s">
        <v>246</v>
      </c>
      <c r="U794" s="7" t="s">
        <v>399</v>
      </c>
      <c r="V794" s="9"/>
      <c r="W794" s="13">
        <v>0</v>
      </c>
      <c r="AA794" s="10"/>
      <c r="AC794" s="14"/>
      <c r="AD794" s="14"/>
      <c r="AJ794" s="7" t="s">
        <v>58</v>
      </c>
      <c r="AK794" s="10" t="s">
        <v>149</v>
      </c>
      <c r="AL794" s="7" t="s">
        <v>59</v>
      </c>
      <c r="AM794" s="7" t="s">
        <v>137</v>
      </c>
      <c r="AN794" s="10" t="s">
        <v>78</v>
      </c>
      <c r="AO794" s="7" t="s">
        <v>79</v>
      </c>
      <c r="AP794" s="7" t="s">
        <v>2098</v>
      </c>
      <c r="AQ794" s="14" t="s">
        <v>1625</v>
      </c>
      <c r="AR794" s="14" t="s">
        <v>2121</v>
      </c>
      <c r="AS794" s="6" t="s">
        <v>2122</v>
      </c>
      <c r="AT794" s="7" t="s">
        <v>2098</v>
      </c>
      <c r="AU794" s="14" t="s">
        <v>2123</v>
      </c>
      <c r="AV794" s="14" t="s">
        <v>2124</v>
      </c>
      <c r="AW794" s="7" t="s">
        <v>417</v>
      </c>
    </row>
    <row r="795" spans="1:50" s="7" customFormat="1" ht="15" customHeight="1">
      <c r="A795" s="1" t="s">
        <v>443</v>
      </c>
      <c r="B795" s="5">
        <v>41873</v>
      </c>
      <c r="C795" s="6" t="s">
        <v>51</v>
      </c>
      <c r="D795" s="7" t="s">
        <v>52</v>
      </c>
      <c r="E795" s="1" t="s">
        <v>616</v>
      </c>
      <c r="F795" s="1" t="s">
        <v>383</v>
      </c>
      <c r="G795" s="9">
        <v>0.61527777777777781</v>
      </c>
      <c r="H795" s="28" t="s">
        <v>1407</v>
      </c>
      <c r="I795" s="57">
        <f t="shared" si="68"/>
        <v>9.9999999999999645</v>
      </c>
      <c r="J795" s="29">
        <v>383680</v>
      </c>
      <c r="K795" s="58">
        <f t="shared" si="69"/>
        <v>38.368000000000002</v>
      </c>
      <c r="L795" s="29"/>
      <c r="M795" s="65" t="s">
        <v>54</v>
      </c>
      <c r="N795" s="65" t="s">
        <v>55</v>
      </c>
      <c r="O795" s="3" t="s">
        <v>602</v>
      </c>
      <c r="P795" s="1"/>
      <c r="Q795" s="1"/>
      <c r="R795" s="1"/>
      <c r="S795" s="1"/>
      <c r="T795" s="3" t="s">
        <v>603</v>
      </c>
      <c r="U795" s="1" t="s">
        <v>1835</v>
      </c>
      <c r="V795" s="28"/>
      <c r="W795" s="13">
        <v>0</v>
      </c>
      <c r="X795" s="1"/>
      <c r="Y795" s="1"/>
      <c r="Z795" s="1"/>
      <c r="AA795" s="29"/>
      <c r="AB795" s="1"/>
      <c r="AC795" s="30"/>
      <c r="AD795" s="30"/>
      <c r="AE795" s="1"/>
      <c r="AF795" s="37"/>
      <c r="AG795" s="1"/>
      <c r="AH795" s="1"/>
      <c r="AI795" s="1"/>
      <c r="AJ795" s="1" t="s">
        <v>58</v>
      </c>
      <c r="AK795" s="29" t="s">
        <v>149</v>
      </c>
      <c r="AL795" s="1" t="s">
        <v>59</v>
      </c>
      <c r="AM795" s="1" t="s">
        <v>137</v>
      </c>
      <c r="AN795" s="29" t="s">
        <v>71</v>
      </c>
      <c r="AO795" s="37" t="s">
        <v>79</v>
      </c>
      <c r="AP795" s="1"/>
      <c r="AQ795" s="30">
        <v>474435</v>
      </c>
      <c r="AR795" s="30">
        <v>6352419</v>
      </c>
      <c r="AS795" s="1" t="s">
        <v>1422</v>
      </c>
      <c r="AT795" s="1"/>
      <c r="AU795" s="30">
        <v>474435</v>
      </c>
      <c r="AV795" s="30">
        <v>6352419</v>
      </c>
      <c r="AW795" s="1"/>
      <c r="AX795" s="1"/>
    </row>
    <row r="796" spans="1:50" s="7" customFormat="1" ht="15" customHeight="1">
      <c r="A796" s="1" t="s">
        <v>443</v>
      </c>
      <c r="B796" s="5">
        <v>41873</v>
      </c>
      <c r="C796" s="6" t="s">
        <v>51</v>
      </c>
      <c r="D796" s="1" t="s">
        <v>133</v>
      </c>
      <c r="E796" s="1"/>
      <c r="F796" s="1" t="s">
        <v>383</v>
      </c>
      <c r="G796" s="9">
        <v>0.63888888888888895</v>
      </c>
      <c r="H796" s="28" t="s">
        <v>1489</v>
      </c>
      <c r="I796" s="57">
        <f t="shared" si="68"/>
        <v>34.999999999999872</v>
      </c>
      <c r="J796" s="29"/>
      <c r="K796" s="58" t="str">
        <f t="shared" si="69"/>
        <v/>
      </c>
      <c r="L796" s="29">
        <v>11328</v>
      </c>
      <c r="M796" s="65" t="s">
        <v>54</v>
      </c>
      <c r="N796" s="65" t="s">
        <v>71</v>
      </c>
      <c r="O796" s="3" t="s">
        <v>445</v>
      </c>
      <c r="P796" s="1"/>
      <c r="Q796" s="1"/>
      <c r="R796" s="1"/>
      <c r="S796" s="1"/>
      <c r="T796" s="3" t="s">
        <v>446</v>
      </c>
      <c r="U796" s="1" t="s">
        <v>1835</v>
      </c>
      <c r="V796" s="28"/>
      <c r="W796" s="13">
        <v>0</v>
      </c>
      <c r="X796" s="1"/>
      <c r="Y796" s="1"/>
      <c r="Z796" s="1"/>
      <c r="AA796" s="29"/>
      <c r="AB796" s="1"/>
      <c r="AC796" s="30"/>
      <c r="AD796" s="30"/>
      <c r="AE796" s="1"/>
      <c r="AF796" s="37"/>
      <c r="AG796" s="1"/>
      <c r="AH796" s="1"/>
      <c r="AI796" s="1"/>
      <c r="AJ796" s="1" t="s">
        <v>58</v>
      </c>
      <c r="AK796" s="29" t="s">
        <v>149</v>
      </c>
      <c r="AL796" s="1" t="s">
        <v>59</v>
      </c>
      <c r="AM796" s="1" t="s">
        <v>137</v>
      </c>
      <c r="AN796" s="29" t="s">
        <v>71</v>
      </c>
      <c r="AO796" s="37" t="s">
        <v>79</v>
      </c>
      <c r="AP796" s="1"/>
      <c r="AQ796" s="30">
        <v>472845</v>
      </c>
      <c r="AR796" s="30">
        <v>6354687</v>
      </c>
      <c r="AS796" s="1" t="s">
        <v>629</v>
      </c>
      <c r="AT796" s="1"/>
      <c r="AU796" s="30">
        <v>471493</v>
      </c>
      <c r="AV796" s="30">
        <v>6355454</v>
      </c>
      <c r="AW796" s="1"/>
      <c r="AX796" s="1"/>
    </row>
    <row r="797" spans="1:50" s="7" customFormat="1" ht="15" customHeight="1">
      <c r="A797" s="1" t="s">
        <v>443</v>
      </c>
      <c r="B797" s="5">
        <v>41873</v>
      </c>
      <c r="C797" s="6" t="s">
        <v>51</v>
      </c>
      <c r="D797" s="7" t="s">
        <v>52</v>
      </c>
      <c r="E797" s="1" t="s">
        <v>616</v>
      </c>
      <c r="F797" s="1" t="s">
        <v>53</v>
      </c>
      <c r="G797" s="9">
        <v>0.67291666666666661</v>
      </c>
      <c r="H797" s="28" t="s">
        <v>2125</v>
      </c>
      <c r="I797" s="57">
        <f t="shared" si="68"/>
        <v>10.000000000000124</v>
      </c>
      <c r="J797" s="29">
        <v>118500</v>
      </c>
      <c r="K797" s="58">
        <f t="shared" si="69"/>
        <v>11.85</v>
      </c>
      <c r="L797" s="29"/>
      <c r="M797" s="65" t="s">
        <v>54</v>
      </c>
      <c r="N797" s="65" t="s">
        <v>71</v>
      </c>
      <c r="O797" s="3" t="s">
        <v>623</v>
      </c>
      <c r="P797" s="1"/>
      <c r="Q797" s="1"/>
      <c r="R797" s="1"/>
      <c r="S797" s="1"/>
      <c r="T797" s="3" t="s">
        <v>624</v>
      </c>
      <c r="U797" s="1" t="s">
        <v>1835</v>
      </c>
      <c r="V797" s="28"/>
      <c r="W797" s="13">
        <v>0</v>
      </c>
      <c r="X797" s="1"/>
      <c r="Y797" s="1"/>
      <c r="Z797" s="1"/>
      <c r="AA797" s="29"/>
      <c r="AB797" s="1"/>
      <c r="AC797" s="30"/>
      <c r="AD797" s="30"/>
      <c r="AE797" s="1"/>
      <c r="AF797" s="37"/>
      <c r="AG797" s="1"/>
      <c r="AH797" s="1"/>
      <c r="AI797" s="1"/>
      <c r="AJ797" s="1" t="s">
        <v>58</v>
      </c>
      <c r="AK797" s="29" t="s">
        <v>149</v>
      </c>
      <c r="AL797" s="1" t="s">
        <v>59</v>
      </c>
      <c r="AM797" s="1" t="s">
        <v>59</v>
      </c>
      <c r="AN797" s="29">
        <v>0</v>
      </c>
      <c r="AO797" s="37" t="s">
        <v>79</v>
      </c>
      <c r="AP797" s="1"/>
      <c r="AQ797" s="30">
        <v>470560</v>
      </c>
      <c r="AR797" s="30">
        <v>6355022</v>
      </c>
      <c r="AS797" s="1" t="s">
        <v>159</v>
      </c>
      <c r="AT797" s="1"/>
      <c r="AU797" s="30">
        <v>470560</v>
      </c>
      <c r="AV797" s="30">
        <v>6355022</v>
      </c>
      <c r="AW797" s="1"/>
      <c r="AX797" s="1"/>
    </row>
    <row r="798" spans="1:50" s="7" customFormat="1" ht="15" customHeight="1">
      <c r="A798" s="1" t="s">
        <v>443</v>
      </c>
      <c r="B798" s="5">
        <v>41873</v>
      </c>
      <c r="C798" s="6" t="s">
        <v>51</v>
      </c>
      <c r="D798" s="1" t="s">
        <v>133</v>
      </c>
      <c r="E798" s="1"/>
      <c r="F798" s="1" t="s">
        <v>213</v>
      </c>
      <c r="G798" s="9">
        <v>0.68263888888888891</v>
      </c>
      <c r="H798" s="28" t="s">
        <v>1494</v>
      </c>
      <c r="I798" s="57">
        <f t="shared" si="68"/>
        <v>13.000000000000114</v>
      </c>
      <c r="J798" s="29">
        <v>879000</v>
      </c>
      <c r="K798" s="58">
        <f t="shared" si="69"/>
        <v>87.9</v>
      </c>
      <c r="L798" s="29"/>
      <c r="M798" s="65" t="s">
        <v>54</v>
      </c>
      <c r="N798" s="65" t="s">
        <v>71</v>
      </c>
      <c r="O798" s="3" t="s">
        <v>623</v>
      </c>
      <c r="P798" s="1"/>
      <c r="Q798" s="1"/>
      <c r="R798" s="1"/>
      <c r="S798" s="1"/>
      <c r="T798" s="3" t="s">
        <v>624</v>
      </c>
      <c r="U798" s="1" t="s">
        <v>1835</v>
      </c>
      <c r="V798" s="28"/>
      <c r="W798" s="13">
        <v>0</v>
      </c>
      <c r="X798" s="1"/>
      <c r="Y798" s="1"/>
      <c r="Z798" s="1"/>
      <c r="AA798" s="29"/>
      <c r="AB798" s="1"/>
      <c r="AC798" s="30"/>
      <c r="AD798" s="30"/>
      <c r="AE798" s="1"/>
      <c r="AF798" s="37"/>
      <c r="AG798" s="1"/>
      <c r="AH798" s="1"/>
      <c r="AI798" s="1"/>
      <c r="AJ798" s="1" t="s">
        <v>58</v>
      </c>
      <c r="AK798" s="29" t="s">
        <v>149</v>
      </c>
      <c r="AL798" s="1" t="s">
        <v>59</v>
      </c>
      <c r="AM798" s="1" t="s">
        <v>59</v>
      </c>
      <c r="AN798" s="29">
        <v>0</v>
      </c>
      <c r="AO798" s="37" t="s">
        <v>79</v>
      </c>
      <c r="AP798" s="1"/>
      <c r="AQ798" s="30">
        <v>470057</v>
      </c>
      <c r="AR798" s="30">
        <v>6355079</v>
      </c>
      <c r="AS798" s="1" t="s">
        <v>1414</v>
      </c>
      <c r="AT798" s="1"/>
      <c r="AU798" s="30">
        <v>468865</v>
      </c>
      <c r="AV798" s="30">
        <v>6354843</v>
      </c>
      <c r="AW798" s="1"/>
      <c r="AX798" s="1"/>
    </row>
    <row r="799" spans="1:50" s="7" customFormat="1" ht="15" customHeight="1">
      <c r="A799" s="1" t="s">
        <v>443</v>
      </c>
      <c r="B799" s="5">
        <v>41873</v>
      </c>
      <c r="C799" s="6" t="s">
        <v>51</v>
      </c>
      <c r="D799" s="1" t="s">
        <v>133</v>
      </c>
      <c r="E799" s="1"/>
      <c r="F799" s="1" t="s">
        <v>213</v>
      </c>
      <c r="G799" s="9">
        <v>0.70833333333333337</v>
      </c>
      <c r="H799" s="28" t="s">
        <v>2126</v>
      </c>
      <c r="I799" s="57">
        <f t="shared" si="68"/>
        <v>17.000000000000099</v>
      </c>
      <c r="J799" s="29">
        <v>75000</v>
      </c>
      <c r="K799" s="58">
        <f t="shared" si="69"/>
        <v>7.5</v>
      </c>
      <c r="L799" s="29"/>
      <c r="M799" s="65" t="s">
        <v>54</v>
      </c>
      <c r="N799" s="65" t="s">
        <v>55</v>
      </c>
      <c r="O799" s="3" t="s">
        <v>653</v>
      </c>
      <c r="P799" s="1"/>
      <c r="Q799" s="1"/>
      <c r="R799" s="1"/>
      <c r="S799" s="1"/>
      <c r="T799" s="3" t="s">
        <v>654</v>
      </c>
      <c r="U799" s="1">
        <v>0</v>
      </c>
      <c r="V799" s="28"/>
      <c r="W799" s="13">
        <v>0</v>
      </c>
      <c r="X799" s="1"/>
      <c r="Y799" s="1"/>
      <c r="Z799" s="1"/>
      <c r="AA799" s="29"/>
      <c r="AB799" s="1"/>
      <c r="AC799" s="30"/>
      <c r="AD799" s="30"/>
      <c r="AE799" s="1"/>
      <c r="AF799" s="37"/>
      <c r="AG799" s="1"/>
      <c r="AH799" s="1"/>
      <c r="AI799" s="1"/>
      <c r="AJ799" s="1" t="s">
        <v>58</v>
      </c>
      <c r="AK799" s="29" t="s">
        <v>149</v>
      </c>
      <c r="AL799" s="1" t="s">
        <v>59</v>
      </c>
      <c r="AM799" s="1" t="s">
        <v>59</v>
      </c>
      <c r="AN799" s="29">
        <v>0</v>
      </c>
      <c r="AO799" s="37" t="s">
        <v>79</v>
      </c>
      <c r="AP799" s="1"/>
      <c r="AQ799" s="30">
        <v>469604</v>
      </c>
      <c r="AR799" s="30">
        <v>6350356</v>
      </c>
      <c r="AS799" s="1" t="s">
        <v>1495</v>
      </c>
      <c r="AT799" s="1"/>
      <c r="AU799" s="30">
        <v>469962</v>
      </c>
      <c r="AV799" s="30">
        <v>6350507</v>
      </c>
      <c r="AW799" s="1"/>
      <c r="AX799" s="1"/>
    </row>
    <row r="800" spans="1:50" s="7" customFormat="1" ht="15" customHeight="1">
      <c r="A800" s="1" t="s">
        <v>443</v>
      </c>
      <c r="B800" s="5">
        <v>41873</v>
      </c>
      <c r="C800" s="6" t="s">
        <v>51</v>
      </c>
      <c r="D800" s="7" t="s">
        <v>52</v>
      </c>
      <c r="E800" s="1" t="s">
        <v>616</v>
      </c>
      <c r="F800" s="1" t="s">
        <v>213</v>
      </c>
      <c r="G800" s="9">
        <v>0.72569444444444453</v>
      </c>
      <c r="H800" s="28" t="s">
        <v>2127</v>
      </c>
      <c r="I800" s="57">
        <f t="shared" si="68"/>
        <v>9.9999999999998046</v>
      </c>
      <c r="J800" s="29">
        <v>25110</v>
      </c>
      <c r="K800" s="58">
        <f t="shared" si="69"/>
        <v>2.5110000000000001</v>
      </c>
      <c r="L800" s="29"/>
      <c r="M800" s="65" t="s">
        <v>54</v>
      </c>
      <c r="N800" s="65" t="s">
        <v>55</v>
      </c>
      <c r="O800" s="3" t="s">
        <v>653</v>
      </c>
      <c r="P800" s="1"/>
      <c r="Q800" s="1"/>
      <c r="R800" s="1"/>
      <c r="S800" s="1"/>
      <c r="T800" s="3" t="s">
        <v>654</v>
      </c>
      <c r="U800" s="1">
        <v>0</v>
      </c>
      <c r="V800" s="28"/>
      <c r="W800" s="13">
        <v>0</v>
      </c>
      <c r="X800" s="1"/>
      <c r="Y800" s="1"/>
      <c r="Z800" s="1"/>
      <c r="AA800" s="29"/>
      <c r="AB800" s="1"/>
      <c r="AC800" s="30"/>
      <c r="AD800" s="30"/>
      <c r="AE800" s="1"/>
      <c r="AF800" s="37"/>
      <c r="AG800" s="1"/>
      <c r="AH800" s="1"/>
      <c r="AI800" s="1"/>
      <c r="AJ800" s="1" t="s">
        <v>58</v>
      </c>
      <c r="AK800" s="29" t="s">
        <v>149</v>
      </c>
      <c r="AL800" s="1" t="s">
        <v>59</v>
      </c>
      <c r="AM800" s="1" t="s">
        <v>59</v>
      </c>
      <c r="AN800" s="29">
        <v>0</v>
      </c>
      <c r="AO800" s="37" t="s">
        <v>79</v>
      </c>
      <c r="AP800" s="1"/>
      <c r="AQ800" s="30">
        <v>469661</v>
      </c>
      <c r="AR800" s="30">
        <v>6350514</v>
      </c>
      <c r="AS800" s="1" t="s">
        <v>759</v>
      </c>
      <c r="AT800" s="1"/>
      <c r="AU800" s="30">
        <v>469661</v>
      </c>
      <c r="AV800" s="30">
        <v>6350514</v>
      </c>
      <c r="AW800" s="1"/>
      <c r="AX800" s="1"/>
    </row>
    <row r="801" spans="1:50" s="7" customFormat="1" ht="15" customHeight="1">
      <c r="A801" s="17" t="s">
        <v>50</v>
      </c>
      <c r="B801" s="5">
        <v>41874</v>
      </c>
      <c r="C801" s="6" t="s">
        <v>51</v>
      </c>
      <c r="D801" s="4" t="s">
        <v>133</v>
      </c>
      <c r="E801" s="6"/>
      <c r="F801" s="6" t="s">
        <v>383</v>
      </c>
      <c r="G801" s="8">
        <v>0.35</v>
      </c>
      <c r="H801" s="9">
        <v>0.37152777777777773</v>
      </c>
      <c r="I801" s="57">
        <f t="shared" si="68"/>
        <v>30.999999999999972</v>
      </c>
      <c r="J801" s="10"/>
      <c r="K801" s="58" t="str">
        <f t="shared" si="69"/>
        <v/>
      </c>
      <c r="L801" s="10"/>
      <c r="M801" s="65" t="s">
        <v>54</v>
      </c>
      <c r="N801" s="65" t="s">
        <v>55</v>
      </c>
      <c r="O801" s="6" t="s">
        <v>80</v>
      </c>
      <c r="P801" s="6"/>
      <c r="Q801" s="6"/>
      <c r="R801" s="6"/>
      <c r="S801" s="6" t="s">
        <v>81</v>
      </c>
      <c r="T801" s="6"/>
      <c r="U801" s="12" t="s">
        <v>65</v>
      </c>
      <c r="V801" s="9"/>
      <c r="W801" s="13">
        <v>0</v>
      </c>
      <c r="X801" s="6"/>
      <c r="Y801" s="6"/>
      <c r="Z801" s="6"/>
      <c r="AA801" s="10"/>
      <c r="AB801" s="6"/>
      <c r="AC801" s="14"/>
      <c r="AD801" s="14"/>
      <c r="AE801" s="6"/>
      <c r="AF801" s="15"/>
      <c r="AG801" s="6"/>
      <c r="AH801" s="6"/>
      <c r="AI801" s="6"/>
      <c r="AJ801" s="17" t="s">
        <v>58</v>
      </c>
      <c r="AK801" s="10">
        <v>2000</v>
      </c>
      <c r="AL801" s="17" t="s">
        <v>59</v>
      </c>
      <c r="AM801" s="12">
        <v>2</v>
      </c>
      <c r="AN801" s="10" t="s">
        <v>71</v>
      </c>
      <c r="AO801" s="33" t="s">
        <v>79</v>
      </c>
      <c r="AP801" s="6"/>
      <c r="AQ801" s="14">
        <v>470626</v>
      </c>
      <c r="AR801" s="14">
        <v>6315876</v>
      </c>
      <c r="AS801" s="17" t="s">
        <v>92</v>
      </c>
      <c r="AT801" s="1" t="s">
        <v>92</v>
      </c>
      <c r="AU801" s="14">
        <v>470588</v>
      </c>
      <c r="AV801" s="14">
        <v>6315858</v>
      </c>
      <c r="AW801" s="6"/>
      <c r="AX801" s="6"/>
    </row>
    <row r="802" spans="1:50" s="7" customFormat="1" ht="15" customHeight="1">
      <c r="A802" s="17" t="s">
        <v>50</v>
      </c>
      <c r="B802" s="5">
        <v>41874</v>
      </c>
      <c r="C802" s="6" t="s">
        <v>51</v>
      </c>
      <c r="D802" s="4" t="s">
        <v>133</v>
      </c>
      <c r="E802" s="6"/>
      <c r="F802" s="6" t="s">
        <v>383</v>
      </c>
      <c r="G802" s="8">
        <v>0.39027777777777778</v>
      </c>
      <c r="H802" s="9">
        <v>0.42638888888888887</v>
      </c>
      <c r="I802" s="57">
        <f t="shared" si="68"/>
        <v>51.999999999999972</v>
      </c>
      <c r="J802" s="10"/>
      <c r="K802" s="58" t="str">
        <f t="shared" si="69"/>
        <v/>
      </c>
      <c r="L802" s="10"/>
      <c r="M802" s="65" t="s">
        <v>54</v>
      </c>
      <c r="N802" s="65" t="s">
        <v>55</v>
      </c>
      <c r="O802" s="6" t="s">
        <v>88</v>
      </c>
      <c r="P802" s="6"/>
      <c r="Q802" s="6"/>
      <c r="R802" s="6"/>
      <c r="S802" s="6" t="s">
        <v>89</v>
      </c>
      <c r="T802" s="6"/>
      <c r="U802" s="12" t="s">
        <v>65</v>
      </c>
      <c r="V802" s="9"/>
      <c r="W802" s="13">
        <v>0</v>
      </c>
      <c r="X802" s="6"/>
      <c r="Y802" s="6"/>
      <c r="Z802" s="6"/>
      <c r="AA802" s="10"/>
      <c r="AB802" s="6"/>
      <c r="AC802" s="14"/>
      <c r="AD802" s="14"/>
      <c r="AE802" s="6"/>
      <c r="AF802" s="15"/>
      <c r="AG802" s="6"/>
      <c r="AH802" s="6"/>
      <c r="AI802" s="6"/>
      <c r="AJ802" s="17" t="s">
        <v>58</v>
      </c>
      <c r="AK802" s="10">
        <v>2000</v>
      </c>
      <c r="AL802" s="17" t="s">
        <v>59</v>
      </c>
      <c r="AM802" s="12">
        <v>2</v>
      </c>
      <c r="AN802" s="10" t="s">
        <v>71</v>
      </c>
      <c r="AO802" s="33" t="s">
        <v>79</v>
      </c>
      <c r="AP802" s="6"/>
      <c r="AQ802" s="14">
        <v>475042</v>
      </c>
      <c r="AR802" s="14">
        <v>6316827</v>
      </c>
      <c r="AS802" s="17" t="s">
        <v>92</v>
      </c>
      <c r="AT802" s="1" t="s">
        <v>92</v>
      </c>
      <c r="AU802" s="14">
        <v>475091</v>
      </c>
      <c r="AV802" s="14">
        <v>6316837</v>
      </c>
      <c r="AW802" s="6"/>
      <c r="AX802" s="6"/>
    </row>
    <row r="803" spans="1:50" s="7" customFormat="1" ht="15" customHeight="1">
      <c r="A803" s="1" t="s">
        <v>443</v>
      </c>
      <c r="B803" s="5">
        <v>41874</v>
      </c>
      <c r="C803" s="6" t="s">
        <v>51</v>
      </c>
      <c r="D803" s="1" t="s">
        <v>133</v>
      </c>
      <c r="E803" s="1"/>
      <c r="F803" s="1" t="s">
        <v>383</v>
      </c>
      <c r="G803" s="9">
        <v>0.41319444444444442</v>
      </c>
      <c r="H803" s="28" t="s">
        <v>2128</v>
      </c>
      <c r="I803" s="57">
        <f t="shared" si="68"/>
        <v>18.000000000000014</v>
      </c>
      <c r="J803" s="29"/>
      <c r="K803" s="58" t="str">
        <f t="shared" si="69"/>
        <v/>
      </c>
      <c r="L803" s="29">
        <v>11170</v>
      </c>
      <c r="M803" s="65" t="s">
        <v>54</v>
      </c>
      <c r="N803" s="65" t="s">
        <v>55</v>
      </c>
      <c r="O803" s="3" t="s">
        <v>642</v>
      </c>
      <c r="P803" s="1"/>
      <c r="Q803" s="1"/>
      <c r="R803" s="1"/>
      <c r="S803" s="1"/>
      <c r="T803" s="3" t="s">
        <v>643</v>
      </c>
      <c r="U803" s="1" t="s">
        <v>1835</v>
      </c>
      <c r="V803" s="28"/>
      <c r="W803" s="13">
        <v>0</v>
      </c>
      <c r="X803" s="1"/>
      <c r="Y803" s="1"/>
      <c r="Z803" s="1"/>
      <c r="AA803" s="29"/>
      <c r="AB803" s="1"/>
      <c r="AC803" s="30"/>
      <c r="AD803" s="30"/>
      <c r="AE803" s="1"/>
      <c r="AF803" s="37"/>
      <c r="AG803" s="1"/>
      <c r="AH803" s="1"/>
      <c r="AI803" s="1"/>
      <c r="AJ803" s="1" t="s">
        <v>58</v>
      </c>
      <c r="AK803" s="29" t="s">
        <v>149</v>
      </c>
      <c r="AL803" s="1" t="s">
        <v>59</v>
      </c>
      <c r="AM803" s="1" t="s">
        <v>59</v>
      </c>
      <c r="AN803" s="29">
        <v>0</v>
      </c>
      <c r="AO803" s="37" t="s">
        <v>90</v>
      </c>
      <c r="AP803" s="1"/>
      <c r="AQ803" s="30">
        <v>458846</v>
      </c>
      <c r="AR803" s="30">
        <v>6318010</v>
      </c>
      <c r="AS803" s="1" t="s">
        <v>629</v>
      </c>
      <c r="AT803" s="1"/>
      <c r="AU803" s="30">
        <v>459479</v>
      </c>
      <c r="AV803" s="30">
        <v>6316471</v>
      </c>
      <c r="AW803" s="1"/>
      <c r="AX803" s="1"/>
    </row>
    <row r="804" spans="1:50" s="7" customFormat="1" ht="15" customHeight="1">
      <c r="A804" s="1" t="s">
        <v>443</v>
      </c>
      <c r="B804" s="5">
        <v>41874</v>
      </c>
      <c r="C804" s="6" t="s">
        <v>51</v>
      </c>
      <c r="D804" s="7" t="s">
        <v>52</v>
      </c>
      <c r="E804" s="1" t="s">
        <v>616</v>
      </c>
      <c r="F804" s="1" t="s">
        <v>383</v>
      </c>
      <c r="G804" s="9">
        <v>0.42569444444444443</v>
      </c>
      <c r="H804" s="28" t="s">
        <v>2129</v>
      </c>
      <c r="I804" s="57">
        <f t="shared" si="68"/>
        <v>1.9999999999999929</v>
      </c>
      <c r="J804" s="29">
        <v>70743</v>
      </c>
      <c r="K804" s="58">
        <f t="shared" si="69"/>
        <v>7.0743</v>
      </c>
      <c r="L804" s="29"/>
      <c r="M804" s="65" t="s">
        <v>54</v>
      </c>
      <c r="N804" s="65" t="s">
        <v>55</v>
      </c>
      <c r="O804" s="3" t="s">
        <v>642</v>
      </c>
      <c r="P804" s="1"/>
      <c r="Q804" s="1"/>
      <c r="R804" s="1"/>
      <c r="S804" s="1"/>
      <c r="T804" s="3" t="s">
        <v>643</v>
      </c>
      <c r="U804" s="1" t="s">
        <v>1835</v>
      </c>
      <c r="V804" s="28"/>
      <c r="W804" s="13">
        <v>0</v>
      </c>
      <c r="X804" s="1"/>
      <c r="Y804" s="1"/>
      <c r="Z804" s="1"/>
      <c r="AA804" s="29"/>
      <c r="AB804" s="1"/>
      <c r="AC804" s="30"/>
      <c r="AD804" s="30"/>
      <c r="AE804" s="1"/>
      <c r="AF804" s="37"/>
      <c r="AG804" s="1"/>
      <c r="AH804" s="1"/>
      <c r="AI804" s="1"/>
      <c r="AJ804" s="1" t="s">
        <v>58</v>
      </c>
      <c r="AK804" s="29" t="s">
        <v>149</v>
      </c>
      <c r="AL804" s="1" t="s">
        <v>59</v>
      </c>
      <c r="AM804" s="1" t="s">
        <v>59</v>
      </c>
      <c r="AN804" s="29">
        <v>0</v>
      </c>
      <c r="AO804" s="37" t="s">
        <v>90</v>
      </c>
      <c r="AP804" s="1"/>
      <c r="AQ804" s="30">
        <v>459472</v>
      </c>
      <c r="AR804" s="30">
        <v>6316507</v>
      </c>
      <c r="AS804" s="1" t="s">
        <v>102</v>
      </c>
      <c r="AT804" s="1"/>
      <c r="AU804" s="30">
        <v>459523</v>
      </c>
      <c r="AV804" s="30">
        <v>6317040</v>
      </c>
      <c r="AW804" s="1"/>
      <c r="AX804" s="1"/>
    </row>
    <row r="805" spans="1:50" s="7" customFormat="1" ht="15" customHeight="1">
      <c r="A805" s="7" t="s">
        <v>132</v>
      </c>
      <c r="B805" s="5">
        <v>41874</v>
      </c>
      <c r="C805" s="7" t="s">
        <v>51</v>
      </c>
      <c r="D805" s="7" t="s">
        <v>52</v>
      </c>
      <c r="E805" s="7" t="s">
        <v>1327</v>
      </c>
      <c r="F805" s="7" t="s">
        <v>53</v>
      </c>
      <c r="G805" s="8">
        <v>0.5756944444444444</v>
      </c>
      <c r="H805" s="9">
        <v>0.58472222222222225</v>
      </c>
      <c r="I805" s="57">
        <f t="shared" si="68"/>
        <v>13.000000000000114</v>
      </c>
      <c r="J805" s="10"/>
      <c r="K805" s="58" t="str">
        <f t="shared" si="69"/>
        <v/>
      </c>
      <c r="L805" s="10"/>
      <c r="M805" s="65" t="s">
        <v>54</v>
      </c>
      <c r="N805" s="65" t="s">
        <v>55</v>
      </c>
      <c r="O805" s="7" t="s">
        <v>275</v>
      </c>
      <c r="P805" s="7" t="s">
        <v>275</v>
      </c>
      <c r="U805" s="7" t="s">
        <v>425</v>
      </c>
      <c r="V805" s="9"/>
      <c r="W805" s="13">
        <v>0</v>
      </c>
      <c r="AA805" s="10"/>
      <c r="AC805" s="14"/>
      <c r="AD805" s="14"/>
      <c r="AJ805" s="7" t="s">
        <v>58</v>
      </c>
      <c r="AK805" s="10" t="s">
        <v>136</v>
      </c>
      <c r="AL805" s="7" t="s">
        <v>59</v>
      </c>
      <c r="AM805" s="7" t="s">
        <v>59</v>
      </c>
      <c r="AN805" s="10" t="s">
        <v>135</v>
      </c>
      <c r="AO805" s="7" t="s">
        <v>138</v>
      </c>
      <c r="AQ805" s="14" t="s">
        <v>2130</v>
      </c>
      <c r="AR805" s="14" t="s">
        <v>2131</v>
      </c>
      <c r="AS805" s="6" t="s">
        <v>2132</v>
      </c>
      <c r="AU805" s="14" t="s">
        <v>2133</v>
      </c>
      <c r="AV805" s="14" t="s">
        <v>754</v>
      </c>
      <c r="AW805" s="7" t="s">
        <v>144</v>
      </c>
      <c r="AX805" s="7" t="s">
        <v>2134</v>
      </c>
    </row>
    <row r="806" spans="1:50" s="7" customFormat="1" ht="15" customHeight="1">
      <c r="A806" s="7" t="s">
        <v>132</v>
      </c>
      <c r="B806" s="5">
        <v>41874</v>
      </c>
      <c r="C806" s="7" t="s">
        <v>51</v>
      </c>
      <c r="D806" s="7" t="s">
        <v>52</v>
      </c>
      <c r="E806" s="7" t="s">
        <v>2135</v>
      </c>
      <c r="F806" s="7" t="s">
        <v>383</v>
      </c>
      <c r="G806" s="8">
        <v>0.60555555555555551</v>
      </c>
      <c r="H806" s="9">
        <v>0.61249999999999993</v>
      </c>
      <c r="I806" s="57">
        <f t="shared" si="68"/>
        <v>9.9999999999999645</v>
      </c>
      <c r="J806" s="10"/>
      <c r="K806" s="58" t="str">
        <f t="shared" si="69"/>
        <v/>
      </c>
      <c r="L806" s="10"/>
      <c r="M806" s="65" t="s">
        <v>54</v>
      </c>
      <c r="N806" s="65" t="s">
        <v>55</v>
      </c>
      <c r="O806" s="7" t="s">
        <v>275</v>
      </c>
      <c r="P806" s="7" t="s">
        <v>275</v>
      </c>
      <c r="U806" s="7" t="s">
        <v>425</v>
      </c>
      <c r="V806" s="9"/>
      <c r="W806" s="13">
        <v>0</v>
      </c>
      <c r="AA806" s="10"/>
      <c r="AC806" s="14"/>
      <c r="AD806" s="14"/>
      <c r="AJ806" s="7" t="s">
        <v>58</v>
      </c>
      <c r="AK806" s="10" t="s">
        <v>136</v>
      </c>
      <c r="AL806" s="7" t="s">
        <v>59</v>
      </c>
      <c r="AM806" s="7" t="s">
        <v>137</v>
      </c>
      <c r="AN806" s="10" t="s">
        <v>119</v>
      </c>
      <c r="AO806" s="7" t="s">
        <v>87</v>
      </c>
      <c r="AQ806" s="14" t="s">
        <v>2136</v>
      </c>
      <c r="AR806" s="14" t="s">
        <v>2137</v>
      </c>
      <c r="AS806" s="6" t="s">
        <v>2138</v>
      </c>
      <c r="AU806" s="14" t="s">
        <v>2139</v>
      </c>
      <c r="AV806" s="14" t="s">
        <v>2140</v>
      </c>
      <c r="AW806" s="7" t="s">
        <v>144</v>
      </c>
      <c r="AX806" s="7" t="s">
        <v>2141</v>
      </c>
    </row>
    <row r="807" spans="1:50" s="7" customFormat="1" ht="15" customHeight="1">
      <c r="A807" s="7" t="s">
        <v>132</v>
      </c>
      <c r="B807" s="5">
        <v>41874</v>
      </c>
      <c r="C807" s="7" t="s">
        <v>51</v>
      </c>
      <c r="D807" s="1" t="s">
        <v>133</v>
      </c>
      <c r="F807" s="7" t="s">
        <v>383</v>
      </c>
      <c r="G807" s="8">
        <v>0.625</v>
      </c>
      <c r="H807" s="9">
        <v>0.6430555555555556</v>
      </c>
      <c r="I807" s="57">
        <f t="shared" si="68"/>
        <v>26.000000000000068</v>
      </c>
      <c r="J807" s="10"/>
      <c r="K807" s="58" t="str">
        <f t="shared" si="69"/>
        <v/>
      </c>
      <c r="L807" s="10"/>
      <c r="M807" s="65" t="s">
        <v>54</v>
      </c>
      <c r="N807" s="65" t="s">
        <v>55</v>
      </c>
      <c r="O807" s="7" t="s">
        <v>275</v>
      </c>
      <c r="P807" s="7" t="s">
        <v>275</v>
      </c>
      <c r="U807" s="7" t="s">
        <v>425</v>
      </c>
      <c r="V807" s="9"/>
      <c r="W807" s="13">
        <v>0</v>
      </c>
      <c r="AA807" s="10"/>
      <c r="AC807" s="14"/>
      <c r="AD807" s="14"/>
      <c r="AJ807" s="7" t="s">
        <v>58</v>
      </c>
      <c r="AK807" s="10" t="s">
        <v>149</v>
      </c>
      <c r="AL807" s="7" t="s">
        <v>59</v>
      </c>
      <c r="AM807" s="7" t="s">
        <v>137</v>
      </c>
      <c r="AN807" s="10" t="s">
        <v>78</v>
      </c>
      <c r="AO807" s="7" t="s">
        <v>79</v>
      </c>
      <c r="AQ807" s="14" t="s">
        <v>2142</v>
      </c>
      <c r="AR807" s="14" t="s">
        <v>2143</v>
      </c>
      <c r="AS807" s="6" t="s">
        <v>2144</v>
      </c>
      <c r="AU807" s="14" t="s">
        <v>282</v>
      </c>
      <c r="AV807" s="14" t="s">
        <v>2145</v>
      </c>
      <c r="AW807" s="7" t="s">
        <v>144</v>
      </c>
      <c r="AX807" s="7" t="s">
        <v>2146</v>
      </c>
    </row>
    <row r="808" spans="1:50" s="7" customFormat="1" ht="15" customHeight="1">
      <c r="A808" s="7" t="s">
        <v>203</v>
      </c>
      <c r="B808" s="5">
        <v>41874</v>
      </c>
      <c r="C808" s="7" t="s">
        <v>51</v>
      </c>
      <c r="D808" s="1" t="s">
        <v>133</v>
      </c>
      <c r="F808" s="7" t="s">
        <v>53</v>
      </c>
      <c r="G808" s="8">
        <v>0.65416666666666667</v>
      </c>
      <c r="H808" s="9">
        <v>0.65694444444444444</v>
      </c>
      <c r="I808" s="57">
        <f t="shared" si="68"/>
        <v>3.9999999999999858</v>
      </c>
      <c r="J808" s="10"/>
      <c r="K808" s="58" t="str">
        <f t="shared" si="69"/>
        <v/>
      </c>
      <c r="L808" s="10">
        <v>142</v>
      </c>
      <c r="M808" s="65" t="s">
        <v>54</v>
      </c>
      <c r="N808" s="65" t="s">
        <v>55</v>
      </c>
      <c r="O808" s="7" t="s">
        <v>519</v>
      </c>
      <c r="Q808" s="7" t="s">
        <v>519</v>
      </c>
      <c r="U808" s="7" t="s">
        <v>429</v>
      </c>
      <c r="V808" s="9"/>
      <c r="W808" s="13">
        <v>0</v>
      </c>
      <c r="AA808" s="10"/>
      <c r="AC808" s="14"/>
      <c r="AD808" s="14"/>
      <c r="AJ808" s="7" t="s">
        <v>58</v>
      </c>
      <c r="AK808" s="10" t="s">
        <v>149</v>
      </c>
      <c r="AL808" s="7" t="s">
        <v>59</v>
      </c>
      <c r="AM808" s="7" t="s">
        <v>59</v>
      </c>
      <c r="AN808" s="10" t="s">
        <v>119</v>
      </c>
      <c r="AO808" s="7" t="s">
        <v>90</v>
      </c>
      <c r="AQ808" s="14" t="s">
        <v>2147</v>
      </c>
      <c r="AR808" s="14" t="s">
        <v>1769</v>
      </c>
      <c r="AS808" s="6" t="s">
        <v>2148</v>
      </c>
      <c r="AU808" s="14" t="s">
        <v>2149</v>
      </c>
      <c r="AV808" s="14" t="s">
        <v>2150</v>
      </c>
      <c r="AW808" s="7" t="s">
        <v>144</v>
      </c>
      <c r="AX808" s="7" t="s">
        <v>2151</v>
      </c>
    </row>
    <row r="809" spans="1:50" s="7" customFormat="1" ht="15" customHeight="1">
      <c r="A809" s="7" t="s">
        <v>203</v>
      </c>
      <c r="B809" s="5">
        <v>41874</v>
      </c>
      <c r="C809" s="7" t="s">
        <v>51</v>
      </c>
      <c r="D809" s="1" t="s">
        <v>133</v>
      </c>
      <c r="F809" s="7" t="s">
        <v>53</v>
      </c>
      <c r="G809" s="8">
        <v>0.65555555555555556</v>
      </c>
      <c r="H809" s="9">
        <v>0.66875000000000007</v>
      </c>
      <c r="I809" s="57">
        <f t="shared" si="68"/>
        <v>19.000000000000092</v>
      </c>
      <c r="J809" s="10"/>
      <c r="K809" s="58" t="str">
        <f t="shared" si="69"/>
        <v/>
      </c>
      <c r="L809" s="10">
        <v>707</v>
      </c>
      <c r="M809" s="65" t="s">
        <v>54</v>
      </c>
      <c r="N809" s="65" t="s">
        <v>55</v>
      </c>
      <c r="O809" s="6" t="s">
        <v>220</v>
      </c>
      <c r="Q809" s="6" t="s">
        <v>220</v>
      </c>
      <c r="U809" s="7" t="s">
        <v>135</v>
      </c>
      <c r="V809" s="9"/>
      <c r="W809" s="13">
        <v>0</v>
      </c>
      <c r="AA809" s="10"/>
      <c r="AC809" s="14"/>
      <c r="AD809" s="14"/>
      <c r="AJ809" s="7" t="s">
        <v>58</v>
      </c>
      <c r="AK809" s="10" t="s">
        <v>149</v>
      </c>
      <c r="AL809" s="7" t="s">
        <v>59</v>
      </c>
      <c r="AM809" s="7" t="s">
        <v>59</v>
      </c>
      <c r="AN809" s="10" t="s">
        <v>135</v>
      </c>
      <c r="AO809" s="7" t="s">
        <v>90</v>
      </c>
      <c r="AQ809" s="14" t="s">
        <v>2152</v>
      </c>
      <c r="AR809" s="14" t="s">
        <v>2153</v>
      </c>
      <c r="AS809" s="6" t="s">
        <v>62</v>
      </c>
      <c r="AU809" s="14" t="s">
        <v>2152</v>
      </c>
      <c r="AV809" s="14" t="s">
        <v>2153</v>
      </c>
      <c r="AW809" s="7" t="s">
        <v>144</v>
      </c>
      <c r="AX809" s="7" t="s">
        <v>2154</v>
      </c>
    </row>
    <row r="810" spans="1:50" s="7" customFormat="1" ht="15" customHeight="1">
      <c r="A810" s="7" t="s">
        <v>203</v>
      </c>
      <c r="B810" s="5">
        <v>41874</v>
      </c>
      <c r="C810" s="7" t="s">
        <v>51</v>
      </c>
      <c r="D810" s="1" t="s">
        <v>133</v>
      </c>
      <c r="F810" s="7" t="s">
        <v>53</v>
      </c>
      <c r="G810" s="8">
        <v>0.67013888888888884</v>
      </c>
      <c r="H810" s="9">
        <v>0.67152777777777783</v>
      </c>
      <c r="I810" s="57">
        <f t="shared" si="68"/>
        <v>2.0000000000001528</v>
      </c>
      <c r="J810" s="10"/>
      <c r="K810" s="58" t="str">
        <f t="shared" si="69"/>
        <v/>
      </c>
      <c r="L810" s="10">
        <v>102</v>
      </c>
      <c r="M810" s="65" t="s">
        <v>54</v>
      </c>
      <c r="N810" s="65" t="s">
        <v>55</v>
      </c>
      <c r="O810" s="7" t="s">
        <v>204</v>
      </c>
      <c r="Q810" s="7" t="s">
        <v>204</v>
      </c>
      <c r="U810" s="7" t="s">
        <v>399</v>
      </c>
      <c r="V810" s="9"/>
      <c r="W810" s="13">
        <v>0</v>
      </c>
      <c r="AA810" s="10"/>
      <c r="AC810" s="14"/>
      <c r="AD810" s="14"/>
      <c r="AJ810" s="7" t="s">
        <v>58</v>
      </c>
      <c r="AK810" s="10" t="s">
        <v>149</v>
      </c>
      <c r="AL810" s="7" t="s">
        <v>59</v>
      </c>
      <c r="AM810" s="7" t="s">
        <v>137</v>
      </c>
      <c r="AN810" s="10" t="s">
        <v>119</v>
      </c>
      <c r="AO810" s="7" t="s">
        <v>90</v>
      </c>
      <c r="AQ810" s="14" t="s">
        <v>1650</v>
      </c>
      <c r="AR810" s="14" t="s">
        <v>909</v>
      </c>
      <c r="AS810" s="6" t="s">
        <v>209</v>
      </c>
      <c r="AU810" s="14" t="s">
        <v>2155</v>
      </c>
      <c r="AV810" s="14" t="s">
        <v>2156</v>
      </c>
      <c r="AW810" s="7" t="s">
        <v>144</v>
      </c>
      <c r="AX810" s="7" t="s">
        <v>2157</v>
      </c>
    </row>
    <row r="811" spans="1:50" s="7" customFormat="1" ht="15" customHeight="1">
      <c r="A811" s="17" t="s">
        <v>50</v>
      </c>
      <c r="B811" s="5">
        <v>41875</v>
      </c>
      <c r="C811" s="6" t="s">
        <v>51</v>
      </c>
      <c r="D811" s="4" t="s">
        <v>133</v>
      </c>
      <c r="E811" s="6"/>
      <c r="F811" s="24" t="s">
        <v>53</v>
      </c>
      <c r="G811" s="8">
        <v>0.39861111111111108</v>
      </c>
      <c r="H811" s="9">
        <v>0.41180555555555554</v>
      </c>
      <c r="I811" s="57">
        <f t="shared" si="68"/>
        <v>19.000000000000014</v>
      </c>
      <c r="J811" s="10"/>
      <c r="K811" s="58" t="str">
        <f t="shared" si="69"/>
        <v/>
      </c>
      <c r="L811" s="10"/>
      <c r="M811" s="65" t="s">
        <v>54</v>
      </c>
      <c r="N811" s="65" t="s">
        <v>55</v>
      </c>
      <c r="O811" s="6" t="s">
        <v>83</v>
      </c>
      <c r="P811" s="6"/>
      <c r="Q811" s="6"/>
      <c r="R811" s="6"/>
      <c r="S811" s="6" t="s">
        <v>84</v>
      </c>
      <c r="T811" s="6"/>
      <c r="U811" s="12" t="s">
        <v>65</v>
      </c>
      <c r="V811" s="9"/>
      <c r="W811" s="13">
        <v>0</v>
      </c>
      <c r="X811" s="6"/>
      <c r="Y811" s="6"/>
      <c r="Z811" s="6"/>
      <c r="AA811" s="10"/>
      <c r="AB811" s="6"/>
      <c r="AC811" s="14"/>
      <c r="AD811" s="14"/>
      <c r="AE811" s="6"/>
      <c r="AF811" s="15"/>
      <c r="AG811" s="6"/>
      <c r="AH811" s="6"/>
      <c r="AI811" s="6"/>
      <c r="AJ811" s="17" t="s">
        <v>58</v>
      </c>
      <c r="AK811" s="10">
        <v>2000</v>
      </c>
      <c r="AL811" s="17" t="s">
        <v>59</v>
      </c>
      <c r="AM811" s="12">
        <v>2</v>
      </c>
      <c r="AN811" s="10" t="s">
        <v>95</v>
      </c>
      <c r="AO811" s="33" t="s">
        <v>79</v>
      </c>
      <c r="AP811" s="6"/>
      <c r="AQ811" s="14">
        <v>471778</v>
      </c>
      <c r="AR811" s="14">
        <v>6317976</v>
      </c>
      <c r="AS811" s="17" t="s">
        <v>1197</v>
      </c>
      <c r="AT811" s="17" t="s">
        <v>1197</v>
      </c>
      <c r="AU811" s="14">
        <v>471784</v>
      </c>
      <c r="AV811" s="14">
        <v>6317988</v>
      </c>
      <c r="AW811" s="6"/>
      <c r="AX811" s="6"/>
    </row>
    <row r="812" spans="1:50" s="7" customFormat="1" ht="15" customHeight="1">
      <c r="A812" s="17" t="s">
        <v>50</v>
      </c>
      <c r="B812" s="5">
        <v>41875</v>
      </c>
      <c r="C812" s="6" t="s">
        <v>51</v>
      </c>
      <c r="D812" s="4" t="s">
        <v>133</v>
      </c>
      <c r="E812" s="6"/>
      <c r="F812" s="24" t="s">
        <v>53</v>
      </c>
      <c r="G812" s="8">
        <v>0.41875000000000001</v>
      </c>
      <c r="H812" s="9">
        <v>0.42291666666666666</v>
      </c>
      <c r="I812" s="57">
        <f t="shared" si="68"/>
        <v>5.9999999999999787</v>
      </c>
      <c r="J812" s="10"/>
      <c r="K812" s="58" t="str">
        <f t="shared" si="69"/>
        <v/>
      </c>
      <c r="L812" s="10"/>
      <c r="M812" s="65" t="s">
        <v>54</v>
      </c>
      <c r="N812" s="65" t="s">
        <v>55</v>
      </c>
      <c r="O812" s="6" t="s">
        <v>76</v>
      </c>
      <c r="P812" s="6"/>
      <c r="Q812" s="6"/>
      <c r="R812" s="6"/>
      <c r="S812" s="6" t="s">
        <v>77</v>
      </c>
      <c r="T812" s="6"/>
      <c r="U812" s="12" t="s">
        <v>65</v>
      </c>
      <c r="V812" s="9"/>
      <c r="W812" s="13">
        <v>0</v>
      </c>
      <c r="X812" s="6"/>
      <c r="Y812" s="6"/>
      <c r="Z812" s="6"/>
      <c r="AA812" s="10"/>
      <c r="AB812" s="6"/>
      <c r="AC812" s="14"/>
      <c r="AD812" s="14"/>
      <c r="AE812" s="6"/>
      <c r="AF812" s="15"/>
      <c r="AG812" s="6"/>
      <c r="AH812" s="6"/>
      <c r="AI812" s="6"/>
      <c r="AJ812" s="17" t="s">
        <v>58</v>
      </c>
      <c r="AK812" s="10">
        <v>2000</v>
      </c>
      <c r="AL812" s="17" t="s">
        <v>59</v>
      </c>
      <c r="AM812" s="12">
        <v>2</v>
      </c>
      <c r="AN812" s="10" t="s">
        <v>95</v>
      </c>
      <c r="AO812" s="33" t="s">
        <v>79</v>
      </c>
      <c r="AP812" s="6"/>
      <c r="AQ812" s="14">
        <v>470563</v>
      </c>
      <c r="AR812" s="14">
        <v>6318894</v>
      </c>
      <c r="AS812" s="6" t="s">
        <v>199</v>
      </c>
      <c r="AT812" s="17" t="s">
        <v>159</v>
      </c>
      <c r="AU812" s="14">
        <v>470488</v>
      </c>
      <c r="AV812" s="14">
        <v>6318894</v>
      </c>
      <c r="AW812" s="6"/>
      <c r="AX812" s="6"/>
    </row>
    <row r="813" spans="1:50" s="7" customFormat="1" ht="15" customHeight="1">
      <c r="A813" s="7" t="s">
        <v>132</v>
      </c>
      <c r="B813" s="5">
        <v>41875</v>
      </c>
      <c r="C813" s="7" t="s">
        <v>51</v>
      </c>
      <c r="D813" s="1" t="s">
        <v>133</v>
      </c>
      <c r="F813" s="7" t="s">
        <v>213</v>
      </c>
      <c r="G813" s="8">
        <v>0.54236111111111118</v>
      </c>
      <c r="H813" s="9">
        <v>0.56666666666666665</v>
      </c>
      <c r="I813" s="57">
        <f t="shared" si="68"/>
        <v>34.999999999999872</v>
      </c>
      <c r="J813" s="10"/>
      <c r="K813" s="58" t="str">
        <f t="shared" si="69"/>
        <v/>
      </c>
      <c r="L813" s="10">
        <v>2480</v>
      </c>
      <c r="M813" s="65" t="s">
        <v>54</v>
      </c>
      <c r="N813" s="65" t="s">
        <v>55</v>
      </c>
      <c r="O813" s="7" t="s">
        <v>306</v>
      </c>
      <c r="P813" s="7" t="s">
        <v>306</v>
      </c>
      <c r="U813" s="7" t="s">
        <v>429</v>
      </c>
      <c r="V813" s="9"/>
      <c r="W813" s="13">
        <v>0</v>
      </c>
      <c r="AA813" s="10"/>
      <c r="AC813" s="14"/>
      <c r="AD813" s="14"/>
      <c r="AJ813" s="7" t="s">
        <v>58</v>
      </c>
      <c r="AK813" s="10" t="s">
        <v>136</v>
      </c>
      <c r="AL813" s="7" t="s">
        <v>59</v>
      </c>
      <c r="AM813" s="7" t="s">
        <v>137</v>
      </c>
      <c r="AN813" s="10" t="s">
        <v>71</v>
      </c>
      <c r="AO813" s="7" t="s">
        <v>87</v>
      </c>
      <c r="AP813" s="7" t="s">
        <v>2158</v>
      </c>
      <c r="AQ813" s="14" t="s">
        <v>2159</v>
      </c>
      <c r="AR813" s="14" t="s">
        <v>2160</v>
      </c>
      <c r="AS813" s="6" t="s">
        <v>2109</v>
      </c>
      <c r="AT813" s="7" t="s">
        <v>2158</v>
      </c>
      <c r="AU813" s="14" t="s">
        <v>419</v>
      </c>
      <c r="AV813" s="14" t="s">
        <v>2161</v>
      </c>
      <c r="AW813" s="7" t="s">
        <v>417</v>
      </c>
    </row>
    <row r="814" spans="1:50" s="7" customFormat="1" ht="15" customHeight="1">
      <c r="A814" s="1" t="s">
        <v>443</v>
      </c>
      <c r="B814" s="5">
        <v>41875</v>
      </c>
      <c r="C814" s="6" t="s">
        <v>51</v>
      </c>
      <c r="D814" s="1" t="s">
        <v>133</v>
      </c>
      <c r="E814" s="1"/>
      <c r="F814" s="1" t="s">
        <v>383</v>
      </c>
      <c r="G814" s="9">
        <v>0.58611111111111114</v>
      </c>
      <c r="H814" s="28" t="s">
        <v>2162</v>
      </c>
      <c r="I814" s="57">
        <f t="shared" si="68"/>
        <v>31.999999999999886</v>
      </c>
      <c r="J814" s="29"/>
      <c r="K814" s="58" t="str">
        <f t="shared" si="69"/>
        <v/>
      </c>
      <c r="L814" s="29">
        <v>32754</v>
      </c>
      <c r="M814" s="65" t="s">
        <v>54</v>
      </c>
      <c r="N814" s="65" t="s">
        <v>55</v>
      </c>
      <c r="O814" s="3" t="s">
        <v>468</v>
      </c>
      <c r="P814" s="1"/>
      <c r="Q814" s="1"/>
      <c r="R814" s="1"/>
      <c r="S814" s="1"/>
      <c r="T814" s="3" t="s">
        <v>469</v>
      </c>
      <c r="U814" s="1" t="s">
        <v>1835</v>
      </c>
      <c r="V814" s="28"/>
      <c r="W814" s="13">
        <v>0</v>
      </c>
      <c r="X814" s="1"/>
      <c r="Y814" s="1"/>
      <c r="Z814" s="1"/>
      <c r="AA814" s="29"/>
      <c r="AB814" s="1"/>
      <c r="AC814" s="30"/>
      <c r="AD814" s="30"/>
      <c r="AE814" s="1"/>
      <c r="AF814" s="37"/>
      <c r="AG814" s="1"/>
      <c r="AH814" s="1"/>
      <c r="AI814" s="1"/>
      <c r="AJ814" s="1" t="s">
        <v>123</v>
      </c>
      <c r="AK814" s="29" t="s">
        <v>447</v>
      </c>
      <c r="AL814" s="1" t="s">
        <v>59</v>
      </c>
      <c r="AM814" s="1" t="s">
        <v>59</v>
      </c>
      <c r="AN814" s="29" t="s">
        <v>99</v>
      </c>
      <c r="AO814" s="37" t="s">
        <v>87</v>
      </c>
      <c r="AP814" s="1"/>
      <c r="AQ814" s="30">
        <v>454839</v>
      </c>
      <c r="AR814" s="30">
        <v>6316257</v>
      </c>
      <c r="AS814" s="1" t="s">
        <v>629</v>
      </c>
      <c r="AT814" s="1"/>
      <c r="AU814" s="30">
        <v>453927</v>
      </c>
      <c r="AV814" s="30">
        <v>6312725</v>
      </c>
      <c r="AW814" s="1"/>
      <c r="AX814" s="1"/>
    </row>
    <row r="815" spans="1:50" s="7" customFormat="1" ht="15" customHeight="1">
      <c r="A815" s="1" t="s">
        <v>443</v>
      </c>
      <c r="B815" s="5">
        <v>41875</v>
      </c>
      <c r="C815" s="6" t="s">
        <v>51</v>
      </c>
      <c r="D815" s="7" t="s">
        <v>52</v>
      </c>
      <c r="E815" s="1" t="s">
        <v>616</v>
      </c>
      <c r="F815" s="1" t="s">
        <v>383</v>
      </c>
      <c r="G815" s="9">
        <v>0.60902777777777783</v>
      </c>
      <c r="H815" s="28" t="s">
        <v>2163</v>
      </c>
      <c r="I815" s="57">
        <f t="shared" si="68"/>
        <v>3.9999999999999858</v>
      </c>
      <c r="J815" s="29">
        <v>283109</v>
      </c>
      <c r="K815" s="58">
        <f t="shared" si="69"/>
        <v>28.3109</v>
      </c>
      <c r="L815" s="29"/>
      <c r="M815" s="65" t="s">
        <v>54</v>
      </c>
      <c r="N815" s="65" t="s">
        <v>55</v>
      </c>
      <c r="O815" s="3" t="s">
        <v>468</v>
      </c>
      <c r="P815" s="1"/>
      <c r="Q815" s="1"/>
      <c r="R815" s="1"/>
      <c r="S815" s="1"/>
      <c r="T815" s="3" t="s">
        <v>469</v>
      </c>
      <c r="U815" s="1" t="s">
        <v>1835</v>
      </c>
      <c r="V815" s="28"/>
      <c r="W815" s="13">
        <v>0</v>
      </c>
      <c r="X815" s="1"/>
      <c r="Y815" s="1"/>
      <c r="Z815" s="1"/>
      <c r="AA815" s="29"/>
      <c r="AB815" s="1"/>
      <c r="AC815" s="30"/>
      <c r="AD815" s="30"/>
      <c r="AE815" s="1"/>
      <c r="AF815" s="37"/>
      <c r="AG815" s="1"/>
      <c r="AH815" s="1"/>
      <c r="AI815" s="1"/>
      <c r="AJ815" s="1" t="s">
        <v>123</v>
      </c>
      <c r="AK815" s="29" t="s">
        <v>447</v>
      </c>
      <c r="AL815" s="1" t="s">
        <v>59</v>
      </c>
      <c r="AM815" s="1" t="s">
        <v>59</v>
      </c>
      <c r="AN815" s="29" t="s">
        <v>99</v>
      </c>
      <c r="AO815" s="37" t="s">
        <v>87</v>
      </c>
      <c r="AP815" s="1"/>
      <c r="AQ815" s="30">
        <v>453835</v>
      </c>
      <c r="AR815" s="30">
        <v>6312717</v>
      </c>
      <c r="AS815" s="6" t="s">
        <v>62</v>
      </c>
      <c r="AT815" s="1"/>
      <c r="AU815" s="30">
        <v>453553</v>
      </c>
      <c r="AV815" s="30">
        <v>6313067</v>
      </c>
      <c r="AW815" s="1"/>
      <c r="AX815" s="1"/>
    </row>
    <row r="816" spans="1:50" s="7" customFormat="1" ht="15" customHeight="1">
      <c r="A816" s="7" t="s">
        <v>132</v>
      </c>
      <c r="B816" s="5">
        <v>41875</v>
      </c>
      <c r="C816" s="7" t="s">
        <v>51</v>
      </c>
      <c r="D816" s="1" t="s">
        <v>133</v>
      </c>
      <c r="F816" s="7" t="s">
        <v>53</v>
      </c>
      <c r="G816" s="8">
        <v>0.62569444444444444</v>
      </c>
      <c r="H816" s="9">
        <v>0.62916666666666665</v>
      </c>
      <c r="I816" s="57">
        <f t="shared" si="68"/>
        <v>4.9999999999999822</v>
      </c>
      <c r="J816" s="10">
        <v>11097</v>
      </c>
      <c r="K816" s="58">
        <f t="shared" si="69"/>
        <v>1.1096999999999999</v>
      </c>
      <c r="L816" s="10"/>
      <c r="M816" s="65" t="s">
        <v>54</v>
      </c>
      <c r="N816" s="65" t="s">
        <v>55</v>
      </c>
      <c r="O816" s="7" t="s">
        <v>323</v>
      </c>
      <c r="P816" s="7" t="s">
        <v>323</v>
      </c>
      <c r="U816" s="7" t="s">
        <v>135</v>
      </c>
      <c r="V816" s="9"/>
      <c r="W816" s="13">
        <v>0</v>
      </c>
      <c r="AA816" s="10"/>
      <c r="AC816" s="14"/>
      <c r="AD816" s="14"/>
      <c r="AJ816" s="7" t="s">
        <v>58</v>
      </c>
      <c r="AK816" s="10" t="s">
        <v>149</v>
      </c>
      <c r="AL816" s="7" t="s">
        <v>59</v>
      </c>
      <c r="AM816" s="7" t="s">
        <v>137</v>
      </c>
      <c r="AN816" s="10" t="s">
        <v>60</v>
      </c>
      <c r="AO816" s="7" t="s">
        <v>87</v>
      </c>
      <c r="AP816" s="7" t="s">
        <v>2164</v>
      </c>
      <c r="AQ816" s="14" t="s">
        <v>2165</v>
      </c>
      <c r="AR816" s="14" t="s">
        <v>928</v>
      </c>
      <c r="AS816" s="6" t="s">
        <v>2097</v>
      </c>
      <c r="AT816" s="7" t="s">
        <v>2164</v>
      </c>
      <c r="AU816" s="14" t="s">
        <v>2166</v>
      </c>
      <c r="AV816" s="14" t="s">
        <v>928</v>
      </c>
      <c r="AW816" s="7" t="s">
        <v>417</v>
      </c>
    </row>
    <row r="817" spans="1:50" s="7" customFormat="1" ht="15" customHeight="1">
      <c r="A817" s="7" t="s">
        <v>132</v>
      </c>
      <c r="B817" s="5">
        <v>41875</v>
      </c>
      <c r="C817" s="7" t="s">
        <v>51</v>
      </c>
      <c r="D817" s="1" t="s">
        <v>133</v>
      </c>
      <c r="F817" s="7" t="s">
        <v>213</v>
      </c>
      <c r="G817" s="8">
        <v>0.64513888888888882</v>
      </c>
      <c r="H817" s="9">
        <v>0.69027777777777777</v>
      </c>
      <c r="I817" s="57">
        <f t="shared" si="68"/>
        <v>65.000000000000085</v>
      </c>
      <c r="J817" s="10"/>
      <c r="K817" s="58" t="str">
        <f t="shared" si="69"/>
        <v/>
      </c>
      <c r="L817" s="10">
        <v>1370</v>
      </c>
      <c r="M817" s="65" t="s">
        <v>54</v>
      </c>
      <c r="N817" s="65" t="s">
        <v>55</v>
      </c>
      <c r="O817" s="7" t="s">
        <v>421</v>
      </c>
      <c r="P817" s="7" t="s">
        <v>421</v>
      </c>
      <c r="U817" s="7" t="s">
        <v>399</v>
      </c>
      <c r="V817" s="9"/>
      <c r="W817" s="13">
        <v>0</v>
      </c>
      <c r="AA817" s="10"/>
      <c r="AC817" s="14"/>
      <c r="AD817" s="14"/>
      <c r="AJ817" s="7" t="s">
        <v>58</v>
      </c>
      <c r="AK817" s="10" t="s">
        <v>149</v>
      </c>
      <c r="AL817" s="7" t="s">
        <v>59</v>
      </c>
      <c r="AM817" s="7" t="s">
        <v>137</v>
      </c>
      <c r="AN817" s="10" t="s">
        <v>60</v>
      </c>
      <c r="AO817" s="7" t="s">
        <v>87</v>
      </c>
      <c r="AP817" s="7" t="s">
        <v>2164</v>
      </c>
      <c r="AQ817" s="14" t="s">
        <v>2167</v>
      </c>
      <c r="AR817" s="14" t="s">
        <v>314</v>
      </c>
      <c r="AS817" s="6" t="s">
        <v>2168</v>
      </c>
      <c r="AT817" s="7" t="s">
        <v>2164</v>
      </c>
      <c r="AU817" s="14" t="s">
        <v>2169</v>
      </c>
      <c r="AV817" s="14" t="s">
        <v>1144</v>
      </c>
      <c r="AW817" s="7" t="s">
        <v>417</v>
      </c>
    </row>
    <row r="818" spans="1:50" s="7" customFormat="1" ht="15" customHeight="1">
      <c r="A818" s="7" t="s">
        <v>203</v>
      </c>
      <c r="B818" s="5">
        <v>41875</v>
      </c>
      <c r="C818" s="7" t="s">
        <v>51</v>
      </c>
      <c r="D818" s="1" t="s">
        <v>133</v>
      </c>
      <c r="F818" s="7" t="s">
        <v>53</v>
      </c>
      <c r="G818" s="8">
        <v>0.66666666666666663</v>
      </c>
      <c r="H818" s="9">
        <v>0.66805555555555562</v>
      </c>
      <c r="I818" s="57">
        <f t="shared" si="68"/>
        <v>2.0000000000001528</v>
      </c>
      <c r="J818" s="10"/>
      <c r="K818" s="58" t="str">
        <f t="shared" si="69"/>
        <v/>
      </c>
      <c r="L818" s="10">
        <v>76</v>
      </c>
      <c r="M818" s="65" t="s">
        <v>54</v>
      </c>
      <c r="N818" s="65" t="s">
        <v>55</v>
      </c>
      <c r="O818" s="7" t="s">
        <v>268</v>
      </c>
      <c r="Q818" s="7" t="s">
        <v>268</v>
      </c>
      <c r="U818" s="7" t="s">
        <v>135</v>
      </c>
      <c r="V818" s="9"/>
      <c r="W818" s="13">
        <v>0</v>
      </c>
      <c r="AA818" s="10"/>
      <c r="AC818" s="14"/>
      <c r="AD818" s="14"/>
      <c r="AJ818" s="7" t="s">
        <v>58</v>
      </c>
      <c r="AK818" s="10" t="s">
        <v>149</v>
      </c>
      <c r="AL818" s="7" t="s">
        <v>59</v>
      </c>
      <c r="AM818" s="7" t="s">
        <v>59</v>
      </c>
      <c r="AN818" s="10" t="s">
        <v>135</v>
      </c>
      <c r="AO818" s="7" t="s">
        <v>79</v>
      </c>
      <c r="AQ818" s="14" t="s">
        <v>2170</v>
      </c>
      <c r="AR818" s="14" t="s">
        <v>2171</v>
      </c>
      <c r="AS818" s="6" t="s">
        <v>1447</v>
      </c>
      <c r="AU818" s="14" t="s">
        <v>2172</v>
      </c>
      <c r="AV818" s="14" t="s">
        <v>2171</v>
      </c>
      <c r="AW818" s="7" t="s">
        <v>144</v>
      </c>
      <c r="AX818" s="7" t="s">
        <v>2173</v>
      </c>
    </row>
    <row r="819" spans="1:50" s="7" customFormat="1" ht="15" customHeight="1">
      <c r="A819" s="1" t="s">
        <v>443</v>
      </c>
      <c r="B819" s="5">
        <v>41876</v>
      </c>
      <c r="C819" s="6" t="s">
        <v>51</v>
      </c>
      <c r="D819" s="1" t="s">
        <v>133</v>
      </c>
      <c r="E819" s="1"/>
      <c r="F819" s="1" t="s">
        <v>383</v>
      </c>
      <c r="G819" s="9">
        <v>0.37916666666666665</v>
      </c>
      <c r="H819" s="28">
        <v>0.40902777777777777</v>
      </c>
      <c r="I819" s="57">
        <f t="shared" si="68"/>
        <v>43.000000000000007</v>
      </c>
      <c r="J819" s="29"/>
      <c r="K819" s="58" t="str">
        <f t="shared" si="69"/>
        <v/>
      </c>
      <c r="L819" s="29">
        <v>36135</v>
      </c>
      <c r="M819" s="65" t="s">
        <v>54</v>
      </c>
      <c r="N819" s="65" t="s">
        <v>55</v>
      </c>
      <c r="O819" s="3" t="s">
        <v>833</v>
      </c>
      <c r="P819" s="1"/>
      <c r="Q819" s="1"/>
      <c r="R819" s="1"/>
      <c r="S819" s="1"/>
      <c r="T819" s="3" t="s">
        <v>834</v>
      </c>
      <c r="U819" s="1" t="s">
        <v>135</v>
      </c>
      <c r="V819" s="28"/>
      <c r="W819" s="13">
        <v>0</v>
      </c>
      <c r="X819" s="1"/>
      <c r="Y819" s="1"/>
      <c r="Z819" s="1"/>
      <c r="AA819" s="29"/>
      <c r="AB819" s="1"/>
      <c r="AC819" s="30"/>
      <c r="AD819" s="30"/>
      <c r="AE819" s="1"/>
      <c r="AF819" s="37"/>
      <c r="AG819" s="1"/>
      <c r="AH819" s="1"/>
      <c r="AI819" s="1"/>
      <c r="AJ819" s="1" t="s">
        <v>58</v>
      </c>
      <c r="AK819" s="29" t="s">
        <v>149</v>
      </c>
      <c r="AL819" s="1" t="s">
        <v>59</v>
      </c>
      <c r="AM819" s="1" t="s">
        <v>137</v>
      </c>
      <c r="AN819" s="29" t="s">
        <v>99</v>
      </c>
      <c r="AO819" s="37" t="s">
        <v>87</v>
      </c>
      <c r="AP819" s="1"/>
      <c r="AQ819" s="30">
        <v>461493</v>
      </c>
      <c r="AR819" s="30">
        <v>6316634</v>
      </c>
      <c r="AS819" s="1" t="s">
        <v>2174</v>
      </c>
      <c r="AT819" s="1"/>
      <c r="AU819" s="30">
        <v>463733</v>
      </c>
      <c r="AV819" s="30">
        <v>6318899</v>
      </c>
      <c r="AW819" s="1"/>
      <c r="AX819" s="1"/>
    </row>
    <row r="820" spans="1:50" s="7" customFormat="1" ht="15" customHeight="1">
      <c r="A820" s="1" t="s">
        <v>443</v>
      </c>
      <c r="B820" s="5">
        <v>41876</v>
      </c>
      <c r="C820" s="6" t="s">
        <v>51</v>
      </c>
      <c r="D820" s="7" t="s">
        <v>52</v>
      </c>
      <c r="E820" s="1" t="s">
        <v>616</v>
      </c>
      <c r="F820" s="1" t="s">
        <v>383</v>
      </c>
      <c r="G820" s="9">
        <v>0.41388888888888892</v>
      </c>
      <c r="H820" s="28" t="s">
        <v>1949</v>
      </c>
      <c r="I820" s="57">
        <f t="shared" si="68"/>
        <v>8.999999999999968</v>
      </c>
      <c r="J820" s="29">
        <v>37130</v>
      </c>
      <c r="K820" s="58">
        <f t="shared" si="69"/>
        <v>3.7130000000000001</v>
      </c>
      <c r="L820" s="29"/>
      <c r="M820" s="65" t="s">
        <v>54</v>
      </c>
      <c r="N820" s="65" t="s">
        <v>55</v>
      </c>
      <c r="O820" s="3" t="s">
        <v>833</v>
      </c>
      <c r="P820" s="1"/>
      <c r="Q820" s="1"/>
      <c r="R820" s="1"/>
      <c r="S820" s="1"/>
      <c r="T820" s="3" t="s">
        <v>834</v>
      </c>
      <c r="U820" s="1" t="s">
        <v>135</v>
      </c>
      <c r="V820" s="28"/>
      <c r="W820" s="13">
        <v>0</v>
      </c>
      <c r="X820" s="1"/>
      <c r="Y820" s="1"/>
      <c r="Z820" s="1"/>
      <c r="AA820" s="29"/>
      <c r="AB820" s="1"/>
      <c r="AC820" s="30"/>
      <c r="AD820" s="30"/>
      <c r="AE820" s="1"/>
      <c r="AF820" s="37"/>
      <c r="AG820" s="1"/>
      <c r="AH820" s="1"/>
      <c r="AI820" s="1"/>
      <c r="AJ820" s="1" t="s">
        <v>58</v>
      </c>
      <c r="AK820" s="29" t="s">
        <v>149</v>
      </c>
      <c r="AL820" s="1" t="s">
        <v>59</v>
      </c>
      <c r="AM820" s="1" t="s">
        <v>137</v>
      </c>
      <c r="AN820" s="29" t="s">
        <v>99</v>
      </c>
      <c r="AO820" s="37" t="s">
        <v>87</v>
      </c>
      <c r="AP820" s="1"/>
      <c r="AQ820" s="30">
        <v>463826</v>
      </c>
      <c r="AR820" s="30">
        <v>6318725</v>
      </c>
      <c r="AS820" s="1" t="s">
        <v>2175</v>
      </c>
      <c r="AT820" s="1"/>
      <c r="AU820" s="30">
        <v>461501</v>
      </c>
      <c r="AV820" s="30">
        <v>6316605</v>
      </c>
      <c r="AW820" s="1"/>
      <c r="AX820" s="1"/>
    </row>
    <row r="821" spans="1:50" s="7" customFormat="1" ht="15" customHeight="1">
      <c r="A821" s="1" t="s">
        <v>443</v>
      </c>
      <c r="B821" s="5">
        <v>41876</v>
      </c>
      <c r="C821" s="1" t="s">
        <v>406</v>
      </c>
      <c r="D821" s="4" t="s">
        <v>407</v>
      </c>
      <c r="E821" s="1"/>
      <c r="F821" s="1" t="s">
        <v>53</v>
      </c>
      <c r="G821" s="28"/>
      <c r="H821" s="28"/>
      <c r="I821" s="57"/>
      <c r="J821" s="29"/>
      <c r="K821" s="60"/>
      <c r="L821" s="29"/>
      <c r="M821" s="65" t="s">
        <v>54</v>
      </c>
      <c r="N821" s="65" t="s">
        <v>55</v>
      </c>
      <c r="O821" s="3" t="s">
        <v>472</v>
      </c>
      <c r="P821" s="1"/>
      <c r="Q821" s="1"/>
      <c r="R821" s="1"/>
      <c r="S821" s="1"/>
      <c r="T821" s="3" t="s">
        <v>473</v>
      </c>
      <c r="U821" s="1" t="s">
        <v>87</v>
      </c>
      <c r="V821" s="28" t="s">
        <v>2176</v>
      </c>
      <c r="W821" s="13">
        <v>1</v>
      </c>
      <c r="X821" s="1" t="s">
        <v>647</v>
      </c>
      <c r="Y821" s="1" t="s">
        <v>613</v>
      </c>
      <c r="Z821" s="1" t="s">
        <v>412</v>
      </c>
      <c r="AA821" s="29">
        <v>10</v>
      </c>
      <c r="AB821" s="1"/>
      <c r="AC821" s="30">
        <v>461732</v>
      </c>
      <c r="AD821" s="30">
        <v>6322154</v>
      </c>
      <c r="AE821" s="1" t="s">
        <v>608</v>
      </c>
      <c r="AF821" s="37" t="s">
        <v>609</v>
      </c>
      <c r="AG821" s="1" t="s">
        <v>610</v>
      </c>
      <c r="AH821" s="1" t="s">
        <v>144</v>
      </c>
      <c r="AI821" s="1"/>
      <c r="AJ821" s="1" t="s">
        <v>58</v>
      </c>
      <c r="AK821" s="29" t="s">
        <v>447</v>
      </c>
      <c r="AL821" s="1" t="s">
        <v>59</v>
      </c>
      <c r="AM821" s="1" t="s">
        <v>137</v>
      </c>
      <c r="AN821" s="29" t="s">
        <v>111</v>
      </c>
      <c r="AO821" s="37" t="s">
        <v>79</v>
      </c>
      <c r="AP821" s="1"/>
      <c r="AQ821" s="30"/>
      <c r="AR821" s="30"/>
      <c r="AS821" s="1" t="s">
        <v>759</v>
      </c>
      <c r="AT821" s="1"/>
      <c r="AU821" s="30"/>
      <c r="AV821" s="30"/>
      <c r="AW821" s="1"/>
      <c r="AX821" s="1"/>
    </row>
    <row r="822" spans="1:50" s="7" customFormat="1" ht="15" customHeight="1">
      <c r="A822" s="17" t="s">
        <v>50</v>
      </c>
      <c r="B822" s="5">
        <v>41877</v>
      </c>
      <c r="C822" s="6" t="s">
        <v>51</v>
      </c>
      <c r="D822" s="4" t="s">
        <v>133</v>
      </c>
      <c r="E822" s="6"/>
      <c r="F822" s="24" t="s">
        <v>53</v>
      </c>
      <c r="G822" s="8">
        <v>0.39166666666666666</v>
      </c>
      <c r="H822" s="9">
        <v>0.39444444444444443</v>
      </c>
      <c r="I822" s="57">
        <f t="shared" ref="I822:I831" si="70">IF((H822-G822)*24*60&lt;0,"",(H822-G822)*24*60)</f>
        <v>3.9999999999999858</v>
      </c>
      <c r="J822" s="10"/>
      <c r="K822" s="58" t="str">
        <f t="shared" ref="K822:K831" si="71">IF(J822&gt;0,J822/10000,"")</f>
        <v/>
      </c>
      <c r="L822" s="10"/>
      <c r="M822" s="65" t="s">
        <v>54</v>
      </c>
      <c r="N822" s="65" t="s">
        <v>55</v>
      </c>
      <c r="O822" s="6" t="s">
        <v>103</v>
      </c>
      <c r="P822" s="6"/>
      <c r="Q822" s="6"/>
      <c r="R822" s="6"/>
      <c r="S822" s="6" t="s">
        <v>104</v>
      </c>
      <c r="T822" s="6"/>
      <c r="U822" s="12" t="s">
        <v>65</v>
      </c>
      <c r="V822" s="9"/>
      <c r="W822" s="13">
        <v>0</v>
      </c>
      <c r="X822" s="6"/>
      <c r="Y822" s="6"/>
      <c r="Z822" s="6"/>
      <c r="AA822" s="10"/>
      <c r="AB822" s="6"/>
      <c r="AC822" s="14"/>
      <c r="AD822" s="14"/>
      <c r="AE822" s="6"/>
      <c r="AF822" s="15"/>
      <c r="AG822" s="6"/>
      <c r="AH822" s="6"/>
      <c r="AI822" s="6"/>
      <c r="AJ822" s="17" t="s">
        <v>58</v>
      </c>
      <c r="AK822" s="10">
        <v>2000</v>
      </c>
      <c r="AL822" s="17" t="s">
        <v>59</v>
      </c>
      <c r="AM822" s="12">
        <v>2</v>
      </c>
      <c r="AN822" s="10" t="s">
        <v>111</v>
      </c>
      <c r="AO822" s="33" t="s">
        <v>79</v>
      </c>
      <c r="AP822" s="6"/>
      <c r="AQ822" s="14">
        <v>470640</v>
      </c>
      <c r="AR822" s="14">
        <v>6319236</v>
      </c>
      <c r="AS822" s="6" t="s">
        <v>744</v>
      </c>
      <c r="AT822" s="17" t="s">
        <v>62</v>
      </c>
      <c r="AU822" s="14">
        <v>470417</v>
      </c>
      <c r="AV822" s="14">
        <v>6319368</v>
      </c>
      <c r="AW822" s="6"/>
      <c r="AX822" s="6"/>
    </row>
    <row r="823" spans="1:50" s="7" customFormat="1" ht="15" customHeight="1">
      <c r="A823" s="17" t="s">
        <v>50</v>
      </c>
      <c r="B823" s="5">
        <v>41877</v>
      </c>
      <c r="C823" s="6" t="s">
        <v>51</v>
      </c>
      <c r="D823" s="4" t="s">
        <v>133</v>
      </c>
      <c r="E823" s="6"/>
      <c r="F823" s="24" t="s">
        <v>53</v>
      </c>
      <c r="G823" s="8">
        <v>0.40902777777777777</v>
      </c>
      <c r="H823" s="9">
        <v>0.41041666666666665</v>
      </c>
      <c r="I823" s="57">
        <f t="shared" si="70"/>
        <v>1.9999999999999929</v>
      </c>
      <c r="J823" s="10"/>
      <c r="K823" s="58" t="str">
        <f t="shared" si="71"/>
        <v/>
      </c>
      <c r="L823" s="10"/>
      <c r="M823" s="65" t="s">
        <v>54</v>
      </c>
      <c r="N823" s="65" t="s">
        <v>55</v>
      </c>
      <c r="O823" s="6" t="s">
        <v>56</v>
      </c>
      <c r="P823" s="6"/>
      <c r="Q823" s="6"/>
      <c r="R823" s="6"/>
      <c r="S823" s="6" t="s">
        <v>57</v>
      </c>
      <c r="T823" s="6"/>
      <c r="U823" s="12" t="s">
        <v>65</v>
      </c>
      <c r="V823" s="9"/>
      <c r="W823" s="13">
        <v>0</v>
      </c>
      <c r="X823" s="6"/>
      <c r="Y823" s="6"/>
      <c r="Z823" s="6"/>
      <c r="AA823" s="10"/>
      <c r="AB823" s="6"/>
      <c r="AC823" s="14"/>
      <c r="AD823" s="14"/>
      <c r="AE823" s="6"/>
      <c r="AF823" s="15"/>
      <c r="AG823" s="6"/>
      <c r="AH823" s="6"/>
      <c r="AI823" s="6"/>
      <c r="AJ823" s="17" t="s">
        <v>58</v>
      </c>
      <c r="AK823" s="10">
        <v>2000</v>
      </c>
      <c r="AL823" s="17" t="s">
        <v>59</v>
      </c>
      <c r="AM823" s="12">
        <v>2</v>
      </c>
      <c r="AN823" s="10" t="s">
        <v>111</v>
      </c>
      <c r="AO823" s="33" t="s">
        <v>79</v>
      </c>
      <c r="AP823" s="6"/>
      <c r="AQ823" s="14">
        <v>470417</v>
      </c>
      <c r="AR823" s="14">
        <v>6320564</v>
      </c>
      <c r="AS823" s="1" t="s">
        <v>1250</v>
      </c>
      <c r="AT823" s="17" t="s">
        <v>2177</v>
      </c>
      <c r="AU823" s="14">
        <v>468491</v>
      </c>
      <c r="AV823" s="14">
        <v>6320563</v>
      </c>
      <c r="AW823" s="6"/>
      <c r="AX823" s="6"/>
    </row>
    <row r="824" spans="1:50" s="7" customFormat="1" ht="15" customHeight="1">
      <c r="A824" s="17" t="s">
        <v>50</v>
      </c>
      <c r="B824" s="5">
        <v>41877</v>
      </c>
      <c r="C824" s="6" t="s">
        <v>51</v>
      </c>
      <c r="D824" s="4" t="s">
        <v>133</v>
      </c>
      <c r="E824" s="6"/>
      <c r="F824" s="24" t="s">
        <v>53</v>
      </c>
      <c r="G824" s="8">
        <v>0.59375</v>
      </c>
      <c r="H824" s="9">
        <v>0.60277777777777775</v>
      </c>
      <c r="I824" s="57">
        <f t="shared" si="70"/>
        <v>12.999999999999954</v>
      </c>
      <c r="J824" s="10"/>
      <c r="K824" s="58" t="str">
        <f t="shared" si="71"/>
        <v/>
      </c>
      <c r="L824" s="10"/>
      <c r="M824" s="65" t="s">
        <v>54</v>
      </c>
      <c r="N824" s="65" t="s">
        <v>55</v>
      </c>
      <c r="O824" s="6" t="s">
        <v>67</v>
      </c>
      <c r="P824" s="6"/>
      <c r="Q824" s="6"/>
      <c r="R824" s="6"/>
      <c r="S824" s="6" t="s">
        <v>68</v>
      </c>
      <c r="T824" s="6"/>
      <c r="U824" s="12" t="s">
        <v>65</v>
      </c>
      <c r="V824" s="9"/>
      <c r="W824" s="13">
        <v>0</v>
      </c>
      <c r="X824" s="6"/>
      <c r="Y824" s="6"/>
      <c r="Z824" s="6"/>
      <c r="AA824" s="10"/>
      <c r="AB824" s="6"/>
      <c r="AC824" s="14"/>
      <c r="AD824" s="14"/>
      <c r="AE824" s="6"/>
      <c r="AF824" s="15"/>
      <c r="AG824" s="6"/>
      <c r="AH824" s="6"/>
      <c r="AI824" s="6"/>
      <c r="AJ824" s="17" t="s">
        <v>58</v>
      </c>
      <c r="AK824" s="10">
        <v>2000</v>
      </c>
      <c r="AL824" s="17" t="s">
        <v>59</v>
      </c>
      <c r="AM824" s="12">
        <v>2</v>
      </c>
      <c r="AN824" s="10" t="s">
        <v>102</v>
      </c>
      <c r="AO824" s="33" t="s">
        <v>87</v>
      </c>
      <c r="AP824" s="6"/>
      <c r="AQ824" s="14">
        <v>472707</v>
      </c>
      <c r="AR824" s="14">
        <v>6317575</v>
      </c>
      <c r="AS824" s="17" t="s">
        <v>91</v>
      </c>
      <c r="AT824" s="17" t="s">
        <v>66</v>
      </c>
      <c r="AU824" s="14">
        <v>472727</v>
      </c>
      <c r="AV824" s="14">
        <v>6317338</v>
      </c>
      <c r="AW824" s="6"/>
      <c r="AX824" s="6"/>
    </row>
    <row r="825" spans="1:50" s="7" customFormat="1" ht="15" customHeight="1">
      <c r="A825" s="17" t="s">
        <v>50</v>
      </c>
      <c r="B825" s="5">
        <v>41877</v>
      </c>
      <c r="C825" s="6" t="s">
        <v>51</v>
      </c>
      <c r="D825" s="4" t="s">
        <v>133</v>
      </c>
      <c r="E825" s="6"/>
      <c r="F825" s="24" t="s">
        <v>53</v>
      </c>
      <c r="G825" s="8">
        <v>0.60833333333333328</v>
      </c>
      <c r="H825" s="9">
        <v>0.6166666666666667</v>
      </c>
      <c r="I825" s="57">
        <f t="shared" si="70"/>
        <v>12.000000000000117</v>
      </c>
      <c r="J825" s="10"/>
      <c r="K825" s="58" t="str">
        <f t="shared" si="71"/>
        <v/>
      </c>
      <c r="L825" s="10"/>
      <c r="M825" s="65" t="s">
        <v>54</v>
      </c>
      <c r="N825" s="65" t="s">
        <v>55</v>
      </c>
      <c r="O825" s="6" t="s">
        <v>63</v>
      </c>
      <c r="P825" s="6"/>
      <c r="Q825" s="6"/>
      <c r="R825" s="6"/>
      <c r="S825" s="6" t="s">
        <v>64</v>
      </c>
      <c r="T825" s="6"/>
      <c r="U825" s="12" t="s">
        <v>65</v>
      </c>
      <c r="V825" s="9"/>
      <c r="W825" s="13">
        <v>0</v>
      </c>
      <c r="X825" s="6"/>
      <c r="Y825" s="6"/>
      <c r="Z825" s="6"/>
      <c r="AA825" s="10"/>
      <c r="AB825" s="6"/>
      <c r="AC825" s="14"/>
      <c r="AD825" s="14"/>
      <c r="AE825" s="6"/>
      <c r="AF825" s="15"/>
      <c r="AG825" s="6"/>
      <c r="AH825" s="6"/>
      <c r="AI825" s="6"/>
      <c r="AJ825" s="17" t="s">
        <v>58</v>
      </c>
      <c r="AK825" s="10">
        <v>2000</v>
      </c>
      <c r="AL825" s="17" t="s">
        <v>59</v>
      </c>
      <c r="AM825" s="12">
        <v>2</v>
      </c>
      <c r="AN825" s="10" t="s">
        <v>102</v>
      </c>
      <c r="AO825" s="33" t="s">
        <v>87</v>
      </c>
      <c r="AP825" s="6"/>
      <c r="AQ825" s="14">
        <v>473710</v>
      </c>
      <c r="AR825" s="14">
        <v>6314469</v>
      </c>
      <c r="AS825" s="1" t="s">
        <v>395</v>
      </c>
      <c r="AT825" s="17" t="s">
        <v>395</v>
      </c>
      <c r="AU825" s="14">
        <v>473710</v>
      </c>
      <c r="AV825" s="14">
        <v>6314477</v>
      </c>
      <c r="AW825" s="6"/>
      <c r="AX825" s="6"/>
    </row>
    <row r="826" spans="1:50" s="7" customFormat="1" ht="15" customHeight="1">
      <c r="A826" s="17" t="s">
        <v>50</v>
      </c>
      <c r="B826" s="5">
        <v>41878</v>
      </c>
      <c r="C826" s="6" t="s">
        <v>51</v>
      </c>
      <c r="D826" s="4" t="s">
        <v>133</v>
      </c>
      <c r="E826" s="6"/>
      <c r="F826" s="24" t="s">
        <v>53</v>
      </c>
      <c r="G826" s="8">
        <v>0.41944444444444445</v>
      </c>
      <c r="H826" s="9">
        <v>0.42152777777777778</v>
      </c>
      <c r="I826" s="57">
        <f t="shared" si="70"/>
        <v>2.9999999999999893</v>
      </c>
      <c r="J826" s="10"/>
      <c r="K826" s="58" t="str">
        <f t="shared" si="71"/>
        <v/>
      </c>
      <c r="L826" s="10"/>
      <c r="M826" s="65" t="s">
        <v>54</v>
      </c>
      <c r="N826" s="65" t="s">
        <v>71</v>
      </c>
      <c r="O826" s="6" t="s">
        <v>130</v>
      </c>
      <c r="P826" s="6"/>
      <c r="Q826" s="6"/>
      <c r="R826" s="6"/>
      <c r="S826" s="6" t="s">
        <v>131</v>
      </c>
      <c r="T826" s="6"/>
      <c r="U826" s="12" t="s">
        <v>65</v>
      </c>
      <c r="V826" s="9"/>
      <c r="W826" s="13">
        <v>0</v>
      </c>
      <c r="X826" s="6"/>
      <c r="Y826" s="6"/>
      <c r="Z826" s="6"/>
      <c r="AA826" s="10"/>
      <c r="AB826" s="6"/>
      <c r="AC826" s="14"/>
      <c r="AD826" s="14"/>
      <c r="AE826" s="6"/>
      <c r="AF826" s="15"/>
      <c r="AG826" s="6"/>
      <c r="AH826" s="6"/>
      <c r="AI826" s="6"/>
      <c r="AJ826" s="17" t="s">
        <v>58</v>
      </c>
      <c r="AK826" s="10">
        <v>2000</v>
      </c>
      <c r="AL826" s="17" t="s">
        <v>59</v>
      </c>
      <c r="AM826" s="12">
        <v>3</v>
      </c>
      <c r="AN826" s="10" t="s">
        <v>71</v>
      </c>
      <c r="AO826" s="15" t="s">
        <v>90</v>
      </c>
      <c r="AP826" s="6"/>
      <c r="AQ826" s="14">
        <v>479720</v>
      </c>
      <c r="AR826" s="14">
        <v>6309425</v>
      </c>
      <c r="AS826" s="6" t="s">
        <v>2178</v>
      </c>
      <c r="AT826" s="6" t="s">
        <v>1813</v>
      </c>
      <c r="AU826" s="14">
        <v>479720</v>
      </c>
      <c r="AV826" s="14">
        <v>6309302</v>
      </c>
      <c r="AW826" s="6"/>
      <c r="AX826" s="6"/>
    </row>
    <row r="827" spans="1:50" s="7" customFormat="1" ht="15" customHeight="1">
      <c r="A827" s="17" t="s">
        <v>50</v>
      </c>
      <c r="B827" s="5">
        <v>41878</v>
      </c>
      <c r="C827" s="6" t="s">
        <v>51</v>
      </c>
      <c r="D827" s="4" t="s">
        <v>133</v>
      </c>
      <c r="E827" s="6"/>
      <c r="F827" s="24" t="s">
        <v>53</v>
      </c>
      <c r="G827" s="8">
        <v>0.42569444444444443</v>
      </c>
      <c r="H827" s="9">
        <v>0.4291666666666667</v>
      </c>
      <c r="I827" s="57">
        <f t="shared" si="70"/>
        <v>5.0000000000000622</v>
      </c>
      <c r="J827" s="10"/>
      <c r="K827" s="58" t="str">
        <f t="shared" si="71"/>
        <v/>
      </c>
      <c r="L827" s="10"/>
      <c r="M827" s="65" t="s">
        <v>54</v>
      </c>
      <c r="N827" s="65" t="s">
        <v>71</v>
      </c>
      <c r="O827" s="6" t="s">
        <v>127</v>
      </c>
      <c r="P827" s="6"/>
      <c r="Q827" s="6"/>
      <c r="R827" s="6"/>
      <c r="S827" s="6" t="s">
        <v>128</v>
      </c>
      <c r="T827" s="6"/>
      <c r="U827" s="12" t="s">
        <v>65</v>
      </c>
      <c r="V827" s="9"/>
      <c r="W827" s="13">
        <v>0</v>
      </c>
      <c r="X827" s="6"/>
      <c r="Y827" s="6"/>
      <c r="Z827" s="6"/>
      <c r="AA827" s="10"/>
      <c r="AB827" s="6"/>
      <c r="AC827" s="14"/>
      <c r="AD827" s="14"/>
      <c r="AE827" s="6"/>
      <c r="AF827" s="15"/>
      <c r="AG827" s="6"/>
      <c r="AH827" s="6"/>
      <c r="AI827" s="6"/>
      <c r="AJ827" s="17" t="s">
        <v>58</v>
      </c>
      <c r="AK827" s="10">
        <v>2000</v>
      </c>
      <c r="AL827" s="17" t="s">
        <v>59</v>
      </c>
      <c r="AM827" s="12">
        <v>3</v>
      </c>
      <c r="AN827" s="10" t="s">
        <v>71</v>
      </c>
      <c r="AO827" s="15" t="s">
        <v>90</v>
      </c>
      <c r="AP827" s="6"/>
      <c r="AQ827" s="14">
        <v>479626</v>
      </c>
      <c r="AR827" s="14">
        <v>6309456</v>
      </c>
      <c r="AS827" s="6" t="s">
        <v>2179</v>
      </c>
      <c r="AT827" s="17" t="s">
        <v>1783</v>
      </c>
      <c r="AU827" s="14">
        <v>478769</v>
      </c>
      <c r="AV827" s="14">
        <v>6309460</v>
      </c>
      <c r="AW827" s="6"/>
      <c r="AX827" s="6"/>
    </row>
    <row r="828" spans="1:50" s="7" customFormat="1" ht="15" customHeight="1">
      <c r="A828" s="17" t="s">
        <v>50</v>
      </c>
      <c r="B828" s="5">
        <v>41878</v>
      </c>
      <c r="C828" s="6" t="s">
        <v>51</v>
      </c>
      <c r="D828" s="4" t="s">
        <v>133</v>
      </c>
      <c r="E828" s="6"/>
      <c r="F828" s="24" t="s">
        <v>53</v>
      </c>
      <c r="G828" s="8">
        <v>0.4375</v>
      </c>
      <c r="H828" s="9">
        <v>0.4465277777777778</v>
      </c>
      <c r="I828" s="57">
        <f t="shared" si="70"/>
        <v>13.000000000000034</v>
      </c>
      <c r="J828" s="10"/>
      <c r="K828" s="58" t="str">
        <f t="shared" si="71"/>
        <v/>
      </c>
      <c r="L828" s="10"/>
      <c r="M828" s="65" t="s">
        <v>54</v>
      </c>
      <c r="N828" s="65" t="s">
        <v>55</v>
      </c>
      <c r="O828" s="6" t="s">
        <v>120</v>
      </c>
      <c r="P828" s="6"/>
      <c r="Q828" s="6"/>
      <c r="R828" s="6"/>
      <c r="S828" s="6" t="s">
        <v>121</v>
      </c>
      <c r="T828" s="6"/>
      <c r="U828" s="12" t="s">
        <v>65</v>
      </c>
      <c r="V828" s="9"/>
      <c r="W828" s="13">
        <v>0</v>
      </c>
      <c r="X828" s="6"/>
      <c r="Y828" s="6"/>
      <c r="Z828" s="6"/>
      <c r="AA828" s="10"/>
      <c r="AB828" s="6"/>
      <c r="AC828" s="14"/>
      <c r="AD828" s="14"/>
      <c r="AE828" s="6"/>
      <c r="AF828" s="15"/>
      <c r="AG828" s="6"/>
      <c r="AH828" s="6"/>
      <c r="AI828" s="6"/>
      <c r="AJ828" s="6" t="s">
        <v>58</v>
      </c>
      <c r="AK828" s="10">
        <v>2000</v>
      </c>
      <c r="AL828" s="6" t="s">
        <v>59</v>
      </c>
      <c r="AM828" s="12">
        <v>3</v>
      </c>
      <c r="AN828" s="10" t="s">
        <v>71</v>
      </c>
      <c r="AO828" s="15" t="s">
        <v>79</v>
      </c>
      <c r="AP828" s="6"/>
      <c r="AQ828" s="14">
        <v>477594</v>
      </c>
      <c r="AR828" s="14">
        <v>6306244</v>
      </c>
      <c r="AS828" s="6" t="s">
        <v>125</v>
      </c>
      <c r="AT828" s="6" t="s">
        <v>2180</v>
      </c>
      <c r="AU828" s="14">
        <v>477594</v>
      </c>
      <c r="AV828" s="14">
        <v>6306232</v>
      </c>
      <c r="AW828" s="6"/>
      <c r="AX828" s="6"/>
    </row>
    <row r="829" spans="1:50" s="7" customFormat="1" ht="15" customHeight="1">
      <c r="A829" s="17" t="s">
        <v>50</v>
      </c>
      <c r="B829" s="5">
        <v>41878</v>
      </c>
      <c r="C829" s="6" t="s">
        <v>51</v>
      </c>
      <c r="D829" s="4" t="s">
        <v>133</v>
      </c>
      <c r="E829" s="6"/>
      <c r="F829" s="24" t="s">
        <v>53</v>
      </c>
      <c r="G829" s="8">
        <v>0.45694444444444443</v>
      </c>
      <c r="H829" s="9">
        <v>0.4597222222222222</v>
      </c>
      <c r="I829" s="57">
        <f t="shared" si="70"/>
        <v>3.9999999999999858</v>
      </c>
      <c r="J829" s="10"/>
      <c r="K829" s="58" t="str">
        <f t="shared" si="71"/>
        <v/>
      </c>
      <c r="L829" s="10"/>
      <c r="M829" s="65" t="s">
        <v>54</v>
      </c>
      <c r="N829" s="65" t="s">
        <v>71</v>
      </c>
      <c r="O829" s="6" t="s">
        <v>72</v>
      </c>
      <c r="P829" s="6"/>
      <c r="Q829" s="6"/>
      <c r="R829" s="6"/>
      <c r="S829" s="6" t="s">
        <v>73</v>
      </c>
      <c r="T829" s="6"/>
      <c r="U829" s="12" t="s">
        <v>65</v>
      </c>
      <c r="V829" s="9"/>
      <c r="W829" s="13">
        <v>0</v>
      </c>
      <c r="X829" s="6"/>
      <c r="Y829" s="6"/>
      <c r="Z829" s="6"/>
      <c r="AA829" s="10"/>
      <c r="AB829" s="6"/>
      <c r="AC829" s="14"/>
      <c r="AD829" s="14"/>
      <c r="AE829" s="6"/>
      <c r="AF829" s="15"/>
      <c r="AG829" s="6"/>
      <c r="AH829" s="6"/>
      <c r="AI829" s="6"/>
      <c r="AJ829" s="6" t="s">
        <v>58</v>
      </c>
      <c r="AK829" s="10">
        <v>2000</v>
      </c>
      <c r="AL829" s="6" t="s">
        <v>59</v>
      </c>
      <c r="AM829" s="12">
        <v>3</v>
      </c>
      <c r="AN829" s="10" t="s">
        <v>71</v>
      </c>
      <c r="AO829" s="15" t="s">
        <v>79</v>
      </c>
      <c r="AP829" s="6"/>
      <c r="AQ829" s="14">
        <v>477338</v>
      </c>
      <c r="AR829" s="14">
        <v>6305411</v>
      </c>
      <c r="AS829" s="6" t="s">
        <v>744</v>
      </c>
      <c r="AT829" s="6" t="s">
        <v>744</v>
      </c>
      <c r="AU829" s="14">
        <v>477339</v>
      </c>
      <c r="AV829" s="14">
        <v>6305400</v>
      </c>
      <c r="AW829" s="6"/>
      <c r="AX829" s="6"/>
    </row>
    <row r="830" spans="1:50" s="7" customFormat="1" ht="15" customHeight="1">
      <c r="A830" s="7" t="s">
        <v>382</v>
      </c>
      <c r="B830" s="5">
        <v>41878</v>
      </c>
      <c r="C830" s="7" t="s">
        <v>51</v>
      </c>
      <c r="D830" s="1" t="s">
        <v>133</v>
      </c>
      <c r="F830" s="7" t="s">
        <v>383</v>
      </c>
      <c r="G830" s="8">
        <v>0.61249999999999993</v>
      </c>
      <c r="H830" s="9">
        <v>0.64722222222222225</v>
      </c>
      <c r="I830" s="57">
        <f t="shared" si="70"/>
        <v>50.000000000000142</v>
      </c>
      <c r="J830" s="10"/>
      <c r="K830" s="58" t="str">
        <f t="shared" si="71"/>
        <v/>
      </c>
      <c r="L830" s="10">
        <v>7600</v>
      </c>
      <c r="M830" s="65" t="s">
        <v>54</v>
      </c>
      <c r="N830" s="65" t="s">
        <v>55</v>
      </c>
      <c r="O830" s="7" t="s">
        <v>588</v>
      </c>
      <c r="R830" s="7" t="s">
        <v>588</v>
      </c>
      <c r="U830" s="7" t="s">
        <v>205</v>
      </c>
      <c r="V830" s="9"/>
      <c r="W830" s="13">
        <v>0</v>
      </c>
      <c r="AA830" s="10"/>
      <c r="AC830" s="14"/>
      <c r="AD830" s="14"/>
      <c r="AJ830" s="7" t="s">
        <v>172</v>
      </c>
      <c r="AK830" s="10" t="s">
        <v>149</v>
      </c>
      <c r="AL830" s="7" t="s">
        <v>59</v>
      </c>
      <c r="AM830" s="7" t="s">
        <v>137</v>
      </c>
      <c r="AN830" s="10" t="s">
        <v>71</v>
      </c>
      <c r="AO830" s="7" t="s">
        <v>138</v>
      </c>
      <c r="AQ830" s="14" t="s">
        <v>2181</v>
      </c>
      <c r="AR830" s="14" t="s">
        <v>1879</v>
      </c>
      <c r="AS830" s="6" t="s">
        <v>1582</v>
      </c>
      <c r="AU830" s="14" t="s">
        <v>2181</v>
      </c>
      <c r="AV830" s="14" t="s">
        <v>1879</v>
      </c>
      <c r="AW830" s="7" t="s">
        <v>144</v>
      </c>
      <c r="AX830" s="7" t="s">
        <v>2182</v>
      </c>
    </row>
    <row r="831" spans="1:50" s="7" customFormat="1" ht="15" customHeight="1">
      <c r="A831" s="7" t="s">
        <v>382</v>
      </c>
      <c r="B831" s="5">
        <v>41878</v>
      </c>
      <c r="C831" s="7" t="s">
        <v>51</v>
      </c>
      <c r="D831" s="7" t="s">
        <v>52</v>
      </c>
      <c r="E831" s="7" t="s">
        <v>829</v>
      </c>
      <c r="F831" s="7" t="s">
        <v>383</v>
      </c>
      <c r="G831" s="8">
        <v>0.65069444444444446</v>
      </c>
      <c r="H831" s="9">
        <v>0.6694444444444444</v>
      </c>
      <c r="I831" s="57">
        <f t="shared" si="70"/>
        <v>26.999999999999904</v>
      </c>
      <c r="J831" s="10"/>
      <c r="K831" s="58" t="str">
        <f t="shared" si="71"/>
        <v/>
      </c>
      <c r="L831" s="10">
        <v>3200</v>
      </c>
      <c r="M831" s="65" t="s">
        <v>54</v>
      </c>
      <c r="N831" s="65" t="s">
        <v>55</v>
      </c>
      <c r="O831" s="7" t="s">
        <v>588</v>
      </c>
      <c r="R831" s="7" t="s">
        <v>588</v>
      </c>
      <c r="U831" s="7" t="s">
        <v>205</v>
      </c>
      <c r="V831" s="9"/>
      <c r="W831" s="13">
        <v>0</v>
      </c>
      <c r="AA831" s="10"/>
      <c r="AC831" s="14"/>
      <c r="AD831" s="14"/>
      <c r="AJ831" s="7" t="s">
        <v>172</v>
      </c>
      <c r="AK831" s="10" t="s">
        <v>149</v>
      </c>
      <c r="AL831" s="7" t="s">
        <v>59</v>
      </c>
      <c r="AM831" s="7" t="s">
        <v>137</v>
      </c>
      <c r="AN831" s="10" t="s">
        <v>71</v>
      </c>
      <c r="AO831" s="7" t="s">
        <v>138</v>
      </c>
      <c r="AQ831" s="14" t="s">
        <v>2181</v>
      </c>
      <c r="AR831" s="14" t="s">
        <v>2183</v>
      </c>
      <c r="AS831" s="6" t="s">
        <v>2184</v>
      </c>
      <c r="AU831" s="14" t="s">
        <v>2181</v>
      </c>
      <c r="AV831" s="14" t="s">
        <v>1879</v>
      </c>
      <c r="AW831" s="7" t="s">
        <v>144</v>
      </c>
      <c r="AX831" s="7" t="s">
        <v>2185</v>
      </c>
    </row>
    <row r="832" spans="1:50" s="7" customFormat="1" ht="15" customHeight="1">
      <c r="A832" s="7" t="s">
        <v>203</v>
      </c>
      <c r="B832" s="5">
        <v>41878</v>
      </c>
      <c r="C832" s="7" t="s">
        <v>406</v>
      </c>
      <c r="D832" s="4" t="s">
        <v>407</v>
      </c>
      <c r="G832" s="8"/>
      <c r="H832" s="9"/>
      <c r="I832" s="57"/>
      <c r="J832" s="10"/>
      <c r="K832" s="59" t="str">
        <f>IF(J832&gt;0,J832/1000,"")</f>
        <v/>
      </c>
      <c r="L832" s="10"/>
      <c r="M832" s="65" t="s">
        <v>54</v>
      </c>
      <c r="N832" s="65" t="s">
        <v>55</v>
      </c>
      <c r="O832" s="6" t="s">
        <v>408</v>
      </c>
      <c r="Q832" s="7" t="s">
        <v>697</v>
      </c>
      <c r="U832" s="7" t="s">
        <v>205</v>
      </c>
      <c r="V832" s="9">
        <v>0.625</v>
      </c>
      <c r="W832" s="13">
        <v>1</v>
      </c>
      <c r="X832" s="7" t="s">
        <v>2186</v>
      </c>
      <c r="Y832" s="1" t="s">
        <v>485</v>
      </c>
      <c r="Z832" s="1" t="s">
        <v>412</v>
      </c>
      <c r="AA832" s="10" t="s">
        <v>699</v>
      </c>
      <c r="AC832" s="14" t="s">
        <v>2187</v>
      </c>
      <c r="AD832" s="14" t="s">
        <v>2188</v>
      </c>
      <c r="AE832" s="7" t="s">
        <v>416</v>
      </c>
      <c r="AF832" s="7" t="s">
        <v>79</v>
      </c>
      <c r="AG832" s="7" t="s">
        <v>416</v>
      </c>
      <c r="AH832" s="7" t="s">
        <v>144</v>
      </c>
      <c r="AI832" s="7" t="s">
        <v>2189</v>
      </c>
      <c r="AJ832" s="7" t="s">
        <v>58</v>
      </c>
      <c r="AK832" s="10"/>
      <c r="AL832" s="7" t="s">
        <v>59</v>
      </c>
      <c r="AM832" s="7" t="s">
        <v>137</v>
      </c>
      <c r="AN832" s="10" t="s">
        <v>78</v>
      </c>
      <c r="AO832" s="7" t="s">
        <v>138</v>
      </c>
      <c r="AQ832" s="14"/>
      <c r="AR832" s="14"/>
      <c r="AS832" s="6"/>
      <c r="AU832" s="14"/>
      <c r="AV832" s="14"/>
    </row>
    <row r="833" spans="1:50" s="7" customFormat="1" ht="15" customHeight="1">
      <c r="A833" s="17" t="s">
        <v>50</v>
      </c>
      <c r="B833" s="5">
        <v>41879</v>
      </c>
      <c r="C833" s="6" t="s">
        <v>51</v>
      </c>
      <c r="D833" s="4" t="s">
        <v>133</v>
      </c>
      <c r="E833" s="6"/>
      <c r="F833" s="24" t="s">
        <v>53</v>
      </c>
      <c r="G833" s="8">
        <v>0.35138888888888892</v>
      </c>
      <c r="H833" s="9">
        <v>0.35625000000000001</v>
      </c>
      <c r="I833" s="57">
        <f t="shared" ref="I833:I842" si="72">IF((H833-G833)*24*60&lt;0,"",(H833-G833)*24*60)</f>
        <v>6.9999999999999751</v>
      </c>
      <c r="J833" s="10"/>
      <c r="K833" s="58" t="str">
        <f t="shared" ref="K833:K842" si="73">IF(J833&gt;0,J833/10000,"")</f>
        <v/>
      </c>
      <c r="L833" s="10"/>
      <c r="M833" s="65" t="s">
        <v>54</v>
      </c>
      <c r="N833" s="65" t="s">
        <v>55</v>
      </c>
      <c r="O833" s="6" t="s">
        <v>117</v>
      </c>
      <c r="P833" s="6"/>
      <c r="Q833" s="6"/>
      <c r="R833" s="6"/>
      <c r="S833" s="6" t="s">
        <v>118</v>
      </c>
      <c r="T833" s="6"/>
      <c r="U833" s="12" t="s">
        <v>65</v>
      </c>
      <c r="V833" s="9"/>
      <c r="W833" s="13">
        <v>0</v>
      </c>
      <c r="X833" s="6"/>
      <c r="Y833" s="6"/>
      <c r="Z833" s="6"/>
      <c r="AA833" s="10"/>
      <c r="AB833" s="6"/>
      <c r="AC833" s="14"/>
      <c r="AD833" s="14"/>
      <c r="AE833" s="6"/>
      <c r="AF833" s="15"/>
      <c r="AG833" s="6"/>
      <c r="AH833" s="6"/>
      <c r="AI833" s="6"/>
      <c r="AJ833" s="6" t="s">
        <v>58</v>
      </c>
      <c r="AK833" s="10">
        <v>2000</v>
      </c>
      <c r="AL833" s="6" t="s">
        <v>59</v>
      </c>
      <c r="AM833" s="12">
        <v>2</v>
      </c>
      <c r="AN833" s="10" t="s">
        <v>95</v>
      </c>
      <c r="AO833" s="15" t="s">
        <v>65</v>
      </c>
      <c r="AP833" s="6"/>
      <c r="AQ833" s="14">
        <v>476466</v>
      </c>
      <c r="AR833" s="14">
        <v>6307833</v>
      </c>
      <c r="AS833" s="17" t="s">
        <v>1986</v>
      </c>
      <c r="AT833" s="17" t="s">
        <v>1987</v>
      </c>
      <c r="AU833" s="14">
        <v>476445</v>
      </c>
      <c r="AV833" s="14">
        <v>6307833</v>
      </c>
      <c r="AW833" s="6"/>
      <c r="AX833" s="6"/>
    </row>
    <row r="834" spans="1:50" s="7" customFormat="1" ht="15" customHeight="1">
      <c r="A834" s="17" t="s">
        <v>50</v>
      </c>
      <c r="B834" s="5">
        <v>41879</v>
      </c>
      <c r="C834" s="6" t="s">
        <v>51</v>
      </c>
      <c r="D834" s="4" t="s">
        <v>133</v>
      </c>
      <c r="E834" s="6"/>
      <c r="F834" s="24" t="s">
        <v>53</v>
      </c>
      <c r="G834" s="8">
        <v>0.36458333333333331</v>
      </c>
      <c r="H834" s="9">
        <v>0.36805555555555558</v>
      </c>
      <c r="I834" s="57">
        <f t="shared" si="72"/>
        <v>5.0000000000000622</v>
      </c>
      <c r="J834" s="10"/>
      <c r="K834" s="58" t="str">
        <f t="shared" si="73"/>
        <v/>
      </c>
      <c r="L834" s="10"/>
      <c r="M834" s="65" t="s">
        <v>54</v>
      </c>
      <c r="N834" s="65" t="s">
        <v>71</v>
      </c>
      <c r="O834" s="6" t="s">
        <v>115</v>
      </c>
      <c r="P834" s="6"/>
      <c r="Q834" s="6"/>
      <c r="R834" s="6"/>
      <c r="S834" s="6" t="s">
        <v>116</v>
      </c>
      <c r="T834" s="6"/>
      <c r="U834" s="12" t="s">
        <v>65</v>
      </c>
      <c r="V834" s="9"/>
      <c r="W834" s="13">
        <v>0</v>
      </c>
      <c r="X834" s="6"/>
      <c r="Y834" s="6"/>
      <c r="Z834" s="6"/>
      <c r="AA834" s="10"/>
      <c r="AB834" s="6"/>
      <c r="AC834" s="14"/>
      <c r="AD834" s="14"/>
      <c r="AE834" s="6"/>
      <c r="AF834" s="15"/>
      <c r="AG834" s="6"/>
      <c r="AH834" s="6"/>
      <c r="AI834" s="6"/>
      <c r="AJ834" s="6" t="s">
        <v>58</v>
      </c>
      <c r="AK834" s="10">
        <v>2000</v>
      </c>
      <c r="AL834" s="6" t="s">
        <v>59</v>
      </c>
      <c r="AM834" s="12">
        <v>2</v>
      </c>
      <c r="AN834" s="10" t="s">
        <v>95</v>
      </c>
      <c r="AO834" s="15" t="s">
        <v>65</v>
      </c>
      <c r="AP834" s="6"/>
      <c r="AQ834" s="14">
        <v>474976</v>
      </c>
      <c r="AR834" s="14">
        <v>6309301</v>
      </c>
      <c r="AS834" s="6" t="s">
        <v>61</v>
      </c>
      <c r="AT834" s="6" t="s">
        <v>61</v>
      </c>
      <c r="AU834" s="14">
        <v>474975</v>
      </c>
      <c r="AV834" s="14">
        <v>6309303</v>
      </c>
      <c r="AW834" s="6"/>
      <c r="AX834" s="6"/>
    </row>
    <row r="835" spans="1:50" s="7" customFormat="1" ht="15" customHeight="1">
      <c r="A835" s="7" t="s">
        <v>132</v>
      </c>
      <c r="B835" s="5">
        <v>41879</v>
      </c>
      <c r="C835" s="7" t="s">
        <v>51</v>
      </c>
      <c r="D835" s="1" t="s">
        <v>133</v>
      </c>
      <c r="F835" s="7" t="s">
        <v>53</v>
      </c>
      <c r="G835" s="8">
        <v>0.4375</v>
      </c>
      <c r="H835" s="9">
        <v>0.4826388888888889</v>
      </c>
      <c r="I835" s="57">
        <f t="shared" si="72"/>
        <v>65.000000000000014</v>
      </c>
      <c r="J835" s="10"/>
      <c r="K835" s="58" t="str">
        <f t="shared" si="73"/>
        <v/>
      </c>
      <c r="L835" s="10">
        <v>1330</v>
      </c>
      <c r="M835" s="65" t="s">
        <v>54</v>
      </c>
      <c r="N835" s="65" t="s">
        <v>55</v>
      </c>
      <c r="O835" s="7" t="s">
        <v>148</v>
      </c>
      <c r="P835" s="7" t="s">
        <v>148</v>
      </c>
      <c r="U835" s="7" t="s">
        <v>399</v>
      </c>
      <c r="V835" s="9"/>
      <c r="W835" s="13">
        <v>0</v>
      </c>
      <c r="AA835" s="10"/>
      <c r="AC835" s="14"/>
      <c r="AD835" s="14"/>
      <c r="AJ835" s="7" t="s">
        <v>58</v>
      </c>
      <c r="AK835" s="10" t="s">
        <v>149</v>
      </c>
      <c r="AL835" s="7" t="s">
        <v>59</v>
      </c>
      <c r="AM835" s="7" t="s">
        <v>137</v>
      </c>
      <c r="AN835" s="10" t="s">
        <v>99</v>
      </c>
      <c r="AO835" s="7" t="s">
        <v>79</v>
      </c>
      <c r="AQ835" s="14" t="s">
        <v>2190</v>
      </c>
      <c r="AR835" s="14" t="s">
        <v>2191</v>
      </c>
      <c r="AS835" s="6"/>
      <c r="AU835" s="14" t="s">
        <v>2190</v>
      </c>
      <c r="AV835" s="14" t="s">
        <v>2191</v>
      </c>
      <c r="AW835" s="7" t="s">
        <v>417</v>
      </c>
    </row>
    <row r="836" spans="1:50" s="7" customFormat="1" ht="15" customHeight="1">
      <c r="A836" s="7" t="s">
        <v>203</v>
      </c>
      <c r="B836" s="5">
        <v>41879</v>
      </c>
      <c r="C836" s="7" t="s">
        <v>51</v>
      </c>
      <c r="D836" s="1" t="s">
        <v>133</v>
      </c>
      <c r="F836" s="7" t="s">
        <v>53</v>
      </c>
      <c r="G836" s="8">
        <v>0.49861111111111112</v>
      </c>
      <c r="H836" s="9">
        <v>0.50277777777777777</v>
      </c>
      <c r="I836" s="57">
        <f t="shared" si="72"/>
        <v>5.9999999999999787</v>
      </c>
      <c r="J836" s="10"/>
      <c r="K836" s="58" t="str">
        <f t="shared" si="73"/>
        <v/>
      </c>
      <c r="L836" s="10">
        <v>600</v>
      </c>
      <c r="M836" s="65" t="s">
        <v>54</v>
      </c>
      <c r="N836" s="65" t="s">
        <v>55</v>
      </c>
      <c r="O836" s="7" t="s">
        <v>352</v>
      </c>
      <c r="Q836" s="7" t="s">
        <v>352</v>
      </c>
      <c r="U836" s="7" t="s">
        <v>399</v>
      </c>
      <c r="V836" s="9"/>
      <c r="W836" s="13">
        <v>0</v>
      </c>
      <c r="AA836" s="10"/>
      <c r="AC836" s="14"/>
      <c r="AD836" s="14"/>
      <c r="AJ836" s="7" t="s">
        <v>58</v>
      </c>
      <c r="AK836" s="10" t="s">
        <v>149</v>
      </c>
      <c r="AL836" s="7" t="s">
        <v>59</v>
      </c>
      <c r="AM836" s="7" t="s">
        <v>293</v>
      </c>
      <c r="AN836" s="10" t="s">
        <v>95</v>
      </c>
      <c r="AO836" s="7" t="s">
        <v>79</v>
      </c>
      <c r="AQ836" s="14" t="s">
        <v>1473</v>
      </c>
      <c r="AR836" s="14">
        <v>6361775</v>
      </c>
      <c r="AS836" s="6" t="s">
        <v>1447</v>
      </c>
      <c r="AU836" s="14" t="s">
        <v>1473</v>
      </c>
      <c r="AV836" s="14" t="s">
        <v>1671</v>
      </c>
      <c r="AW836" s="7" t="s">
        <v>417</v>
      </c>
    </row>
    <row r="837" spans="1:50" s="7" customFormat="1" ht="15" customHeight="1">
      <c r="A837" s="7" t="s">
        <v>132</v>
      </c>
      <c r="B837" s="5">
        <v>41879</v>
      </c>
      <c r="C837" s="7" t="s">
        <v>51</v>
      </c>
      <c r="D837" s="1" t="s">
        <v>133</v>
      </c>
      <c r="F837" s="7" t="s">
        <v>53</v>
      </c>
      <c r="G837" s="8">
        <v>0.53125</v>
      </c>
      <c r="H837" s="9">
        <v>0.55208333333333337</v>
      </c>
      <c r="I837" s="57">
        <f t="shared" si="72"/>
        <v>30.000000000000053</v>
      </c>
      <c r="J837" s="10"/>
      <c r="K837" s="58" t="str">
        <f t="shared" si="73"/>
        <v/>
      </c>
      <c r="L837" s="10">
        <v>1330</v>
      </c>
      <c r="M837" s="65" t="s">
        <v>54</v>
      </c>
      <c r="N837" s="65" t="s">
        <v>55</v>
      </c>
      <c r="O837" s="6" t="s">
        <v>156</v>
      </c>
      <c r="P837" s="6" t="s">
        <v>156</v>
      </c>
      <c r="U837" s="7" t="s">
        <v>399</v>
      </c>
      <c r="V837" s="9"/>
      <c r="W837" s="13">
        <v>0</v>
      </c>
      <c r="AA837" s="10"/>
      <c r="AC837" s="14"/>
      <c r="AD837" s="14"/>
      <c r="AJ837" s="7" t="s">
        <v>58</v>
      </c>
      <c r="AK837" s="10" t="s">
        <v>149</v>
      </c>
      <c r="AL837" s="7" t="s">
        <v>59</v>
      </c>
      <c r="AM837" s="7" t="s">
        <v>137</v>
      </c>
      <c r="AN837" s="10" t="s">
        <v>99</v>
      </c>
      <c r="AO837" s="7" t="s">
        <v>79</v>
      </c>
      <c r="AQ837" s="14" t="s">
        <v>2002</v>
      </c>
      <c r="AR837" s="14" t="s">
        <v>2003</v>
      </c>
      <c r="AS837" s="6"/>
      <c r="AU837" s="14" t="s">
        <v>2005</v>
      </c>
      <c r="AV837" s="14" t="s">
        <v>2006</v>
      </c>
      <c r="AW837" s="7" t="s">
        <v>417</v>
      </c>
    </row>
    <row r="838" spans="1:50" s="7" customFormat="1" ht="15" customHeight="1">
      <c r="A838" s="7" t="s">
        <v>203</v>
      </c>
      <c r="B838" s="5">
        <v>41879</v>
      </c>
      <c r="C838" s="7" t="s">
        <v>51</v>
      </c>
      <c r="D838" s="1" t="s">
        <v>133</v>
      </c>
      <c r="F838" s="7" t="s">
        <v>383</v>
      </c>
      <c r="G838" s="8">
        <v>0.59305555555555556</v>
      </c>
      <c r="H838" s="9">
        <v>0.63194444444444442</v>
      </c>
      <c r="I838" s="57">
        <f t="shared" si="72"/>
        <v>55.999999999999957</v>
      </c>
      <c r="J838" s="10"/>
      <c r="K838" s="58" t="str">
        <f t="shared" si="73"/>
        <v/>
      </c>
      <c r="L838" s="10">
        <v>8300</v>
      </c>
      <c r="M838" s="65" t="s">
        <v>54</v>
      </c>
      <c r="N838" s="65" t="s">
        <v>55</v>
      </c>
      <c r="O838" s="6" t="s">
        <v>408</v>
      </c>
      <c r="Q838" s="7" t="s">
        <v>424</v>
      </c>
      <c r="U838" s="7" t="s">
        <v>205</v>
      </c>
      <c r="V838" s="9"/>
      <c r="W838" s="13">
        <v>0</v>
      </c>
      <c r="AA838" s="10"/>
      <c r="AC838" s="14"/>
      <c r="AD838" s="14"/>
      <c r="AJ838" s="7" t="s">
        <v>58</v>
      </c>
      <c r="AK838" s="10" t="s">
        <v>149</v>
      </c>
      <c r="AL838" s="7" t="s">
        <v>59</v>
      </c>
      <c r="AM838" s="7" t="s">
        <v>137</v>
      </c>
      <c r="AN838" s="10" t="s">
        <v>102</v>
      </c>
      <c r="AO838" s="7" t="s">
        <v>79</v>
      </c>
      <c r="AQ838" s="14" t="s">
        <v>2192</v>
      </c>
      <c r="AR838" s="14" t="s">
        <v>2193</v>
      </c>
      <c r="AS838" s="6" t="s">
        <v>675</v>
      </c>
      <c r="AU838" s="14" t="s">
        <v>2192</v>
      </c>
      <c r="AV838" s="14" t="s">
        <v>2193</v>
      </c>
      <c r="AW838" s="7" t="s">
        <v>144</v>
      </c>
      <c r="AX838" s="7" t="s">
        <v>2194</v>
      </c>
    </row>
    <row r="839" spans="1:50" s="7" customFormat="1" ht="15" customHeight="1">
      <c r="A839" s="17" t="s">
        <v>50</v>
      </c>
      <c r="B839" s="5">
        <v>41879</v>
      </c>
      <c r="C839" s="6" t="s">
        <v>51</v>
      </c>
      <c r="D839" s="4" t="s">
        <v>133</v>
      </c>
      <c r="E839" s="6"/>
      <c r="F839" s="24" t="s">
        <v>53</v>
      </c>
      <c r="G839" s="8">
        <v>0.67708333333333304</v>
      </c>
      <c r="H839" s="9">
        <v>0.73958333333333304</v>
      </c>
      <c r="I839" s="57">
        <f t="shared" si="72"/>
        <v>90</v>
      </c>
      <c r="J839" s="10"/>
      <c r="K839" s="58" t="str">
        <f t="shared" si="73"/>
        <v/>
      </c>
      <c r="L839" s="10"/>
      <c r="M839" s="65" t="s">
        <v>54</v>
      </c>
      <c r="N839" s="65" t="s">
        <v>55</v>
      </c>
      <c r="O839" s="6" t="s">
        <v>112</v>
      </c>
      <c r="P839" s="6"/>
      <c r="Q839" s="6"/>
      <c r="R839" s="6"/>
      <c r="S839" s="6" t="s">
        <v>113</v>
      </c>
      <c r="T839" s="6"/>
      <c r="U839" s="12" t="s">
        <v>65</v>
      </c>
      <c r="V839" s="9">
        <v>0.70486111111111116</v>
      </c>
      <c r="W839" s="13">
        <v>1</v>
      </c>
      <c r="X839" s="6" t="s">
        <v>1591</v>
      </c>
      <c r="Y839" s="1" t="s">
        <v>1294</v>
      </c>
      <c r="Z839" s="1" t="s">
        <v>412</v>
      </c>
      <c r="AA839" s="10">
        <v>2</v>
      </c>
      <c r="AB839" s="6"/>
      <c r="AC839" s="14">
        <v>476661</v>
      </c>
      <c r="AD839" s="14">
        <v>6312404</v>
      </c>
      <c r="AE839" s="4" t="s">
        <v>416</v>
      </c>
      <c r="AF839" s="15" t="s">
        <v>609</v>
      </c>
      <c r="AG839" s="6" t="s">
        <v>416</v>
      </c>
      <c r="AH839" s="6" t="s">
        <v>144</v>
      </c>
      <c r="AI839" s="6" t="s">
        <v>2195</v>
      </c>
      <c r="AJ839" s="6" t="s">
        <v>58</v>
      </c>
      <c r="AK839" s="10">
        <v>2000</v>
      </c>
      <c r="AL839" s="6" t="s">
        <v>59</v>
      </c>
      <c r="AM839" s="12">
        <v>2</v>
      </c>
      <c r="AN839" s="10" t="s">
        <v>95</v>
      </c>
      <c r="AO839" s="15" t="s">
        <v>79</v>
      </c>
      <c r="AP839" s="6"/>
      <c r="AQ839" s="14">
        <v>476642</v>
      </c>
      <c r="AR839" s="14">
        <v>6312245</v>
      </c>
      <c r="AS839" s="6" t="s">
        <v>114</v>
      </c>
      <c r="AT839" s="6" t="s">
        <v>114</v>
      </c>
      <c r="AU839" s="14">
        <v>476642</v>
      </c>
      <c r="AV839" s="14">
        <v>6312245</v>
      </c>
      <c r="AW839" s="6"/>
      <c r="AX839" s="6"/>
    </row>
    <row r="840" spans="1:50" s="7" customFormat="1" ht="15" customHeight="1">
      <c r="A840" s="17" t="s">
        <v>50</v>
      </c>
      <c r="B840" s="5">
        <v>41879</v>
      </c>
      <c r="C840" s="6" t="s">
        <v>51</v>
      </c>
      <c r="D840" s="4" t="s">
        <v>133</v>
      </c>
      <c r="E840" s="6"/>
      <c r="F840" s="24" t="s">
        <v>53</v>
      </c>
      <c r="G840" s="8">
        <v>0.67708333333333337</v>
      </c>
      <c r="H840" s="9">
        <v>0.73958333333333337</v>
      </c>
      <c r="I840" s="57">
        <f t="shared" si="72"/>
        <v>90</v>
      </c>
      <c r="J840" s="10"/>
      <c r="K840" s="58" t="str">
        <f t="shared" si="73"/>
        <v/>
      </c>
      <c r="L840" s="10"/>
      <c r="M840" s="65" t="s">
        <v>54</v>
      </c>
      <c r="N840" s="65" t="s">
        <v>55</v>
      </c>
      <c r="O840" s="6" t="s">
        <v>112</v>
      </c>
      <c r="P840" s="6"/>
      <c r="Q840" s="6"/>
      <c r="R840" s="6"/>
      <c r="S840" s="6" t="s">
        <v>113</v>
      </c>
      <c r="T840" s="6"/>
      <c r="U840" s="12" t="s">
        <v>65</v>
      </c>
      <c r="V840" s="9">
        <v>0.6875</v>
      </c>
      <c r="W840" s="13">
        <v>1</v>
      </c>
      <c r="X840" s="6" t="s">
        <v>2196</v>
      </c>
      <c r="Y840" s="1" t="s">
        <v>775</v>
      </c>
      <c r="Z840" s="1" t="s">
        <v>776</v>
      </c>
      <c r="AA840" s="10">
        <v>2</v>
      </c>
      <c r="AB840" s="6"/>
      <c r="AC840" s="14">
        <v>476641</v>
      </c>
      <c r="AD840" s="14">
        <v>6312379</v>
      </c>
      <c r="AE840" s="6" t="s">
        <v>415</v>
      </c>
      <c r="AF840" s="15" t="s">
        <v>609</v>
      </c>
      <c r="AG840" s="6" t="s">
        <v>610</v>
      </c>
      <c r="AH840" s="6" t="s">
        <v>144</v>
      </c>
      <c r="AI840" s="6" t="s">
        <v>2197</v>
      </c>
      <c r="AJ840" s="6" t="s">
        <v>58</v>
      </c>
      <c r="AK840" s="10">
        <v>2000</v>
      </c>
      <c r="AL840" s="6" t="s">
        <v>59</v>
      </c>
      <c r="AM840" s="12">
        <v>2</v>
      </c>
      <c r="AN840" s="10" t="s">
        <v>95</v>
      </c>
      <c r="AO840" s="15" t="s">
        <v>79</v>
      </c>
      <c r="AP840" s="6"/>
      <c r="AQ840" s="14">
        <v>476642</v>
      </c>
      <c r="AR840" s="14">
        <v>6312245</v>
      </c>
      <c r="AS840" s="6" t="s">
        <v>114</v>
      </c>
      <c r="AT840" s="6" t="s">
        <v>114</v>
      </c>
      <c r="AU840" s="14">
        <v>476642</v>
      </c>
      <c r="AV840" s="14">
        <v>6312245</v>
      </c>
      <c r="AW840" s="6"/>
      <c r="AX840" s="6"/>
    </row>
    <row r="841" spans="1:50" s="7" customFormat="1" ht="15" customHeight="1">
      <c r="A841" s="17" t="s">
        <v>50</v>
      </c>
      <c r="B841" s="5">
        <v>41880</v>
      </c>
      <c r="C841" s="6" t="s">
        <v>51</v>
      </c>
      <c r="D841" s="4" t="s">
        <v>133</v>
      </c>
      <c r="E841" s="6"/>
      <c r="F841" s="24" t="s">
        <v>53</v>
      </c>
      <c r="G841" s="8">
        <v>0.36180555555555555</v>
      </c>
      <c r="H841" s="9">
        <v>0.36944444444444446</v>
      </c>
      <c r="I841" s="57">
        <f t="shared" si="72"/>
        <v>11.000000000000041</v>
      </c>
      <c r="J841" s="10"/>
      <c r="K841" s="58" t="str">
        <f t="shared" si="73"/>
        <v/>
      </c>
      <c r="L841" s="10"/>
      <c r="M841" s="65" t="s">
        <v>54</v>
      </c>
      <c r="N841" s="65" t="s">
        <v>55</v>
      </c>
      <c r="O841" s="6" t="s">
        <v>100</v>
      </c>
      <c r="P841" s="6"/>
      <c r="Q841" s="6"/>
      <c r="R841" s="6"/>
      <c r="S841" s="6" t="s">
        <v>101</v>
      </c>
      <c r="T841" s="6"/>
      <c r="U841" s="12" t="s">
        <v>65</v>
      </c>
      <c r="V841" s="9"/>
      <c r="W841" s="13">
        <v>0</v>
      </c>
      <c r="X841" s="6"/>
      <c r="Y841" s="6"/>
      <c r="Z841" s="6"/>
      <c r="AA841" s="10"/>
      <c r="AB841" s="6"/>
      <c r="AC841" s="14"/>
      <c r="AD841" s="14"/>
      <c r="AE841" s="6"/>
      <c r="AF841" s="15"/>
      <c r="AG841" s="6"/>
      <c r="AH841" s="6"/>
      <c r="AI841" s="6"/>
      <c r="AJ841" s="6" t="s">
        <v>58</v>
      </c>
      <c r="AK841" s="10">
        <v>2000</v>
      </c>
      <c r="AL841" s="6" t="s">
        <v>59</v>
      </c>
      <c r="AM841" s="12">
        <v>1</v>
      </c>
      <c r="AN841" s="10" t="s">
        <v>99</v>
      </c>
      <c r="AO841" s="15" t="s">
        <v>65</v>
      </c>
      <c r="AP841" s="6"/>
      <c r="AQ841" s="14">
        <v>474411</v>
      </c>
      <c r="AR841" s="14">
        <v>6312270</v>
      </c>
      <c r="AS841" s="1" t="s">
        <v>395</v>
      </c>
      <c r="AT841" s="17" t="s">
        <v>395</v>
      </c>
      <c r="AU841" s="14">
        <v>474353</v>
      </c>
      <c r="AV841" s="14">
        <v>6312343</v>
      </c>
      <c r="AW841" s="6"/>
      <c r="AX841" s="6"/>
    </row>
    <row r="842" spans="1:50" s="7" customFormat="1" ht="15" customHeight="1">
      <c r="A842" s="7" t="s">
        <v>203</v>
      </c>
      <c r="B842" s="5">
        <v>41880</v>
      </c>
      <c r="C842" s="7" t="s">
        <v>51</v>
      </c>
      <c r="D842" s="1" t="s">
        <v>133</v>
      </c>
      <c r="F842" s="7" t="s">
        <v>53</v>
      </c>
      <c r="G842" s="8">
        <v>0.59722222222222221</v>
      </c>
      <c r="H842" s="9">
        <v>0.6</v>
      </c>
      <c r="I842" s="57">
        <f t="shared" si="72"/>
        <v>3.9999999999999858</v>
      </c>
      <c r="J842" s="10"/>
      <c r="K842" s="58" t="str">
        <f t="shared" si="73"/>
        <v/>
      </c>
      <c r="L842" s="10">
        <v>188</v>
      </c>
      <c r="M842" s="65" t="s">
        <v>54</v>
      </c>
      <c r="N842" s="65" t="s">
        <v>55</v>
      </c>
      <c r="O842" s="7" t="s">
        <v>329</v>
      </c>
      <c r="Q842" s="7" t="s">
        <v>329</v>
      </c>
      <c r="U842" s="7" t="s">
        <v>135</v>
      </c>
      <c r="V842" s="9"/>
      <c r="W842" s="13">
        <v>0</v>
      </c>
      <c r="AA842" s="10"/>
      <c r="AC842" s="14"/>
      <c r="AD842" s="14"/>
      <c r="AJ842" s="7" t="s">
        <v>58</v>
      </c>
      <c r="AK842" s="10" t="s">
        <v>149</v>
      </c>
      <c r="AL842" s="7" t="s">
        <v>59</v>
      </c>
      <c r="AM842" s="7" t="s">
        <v>137</v>
      </c>
      <c r="AN842" s="10" t="s">
        <v>78</v>
      </c>
      <c r="AO842" s="7" t="s">
        <v>90</v>
      </c>
      <c r="AQ842" s="14" t="s">
        <v>2198</v>
      </c>
      <c r="AR842" s="14" t="s">
        <v>2199</v>
      </c>
      <c r="AS842" s="6" t="s">
        <v>2200</v>
      </c>
      <c r="AU842" s="14" t="s">
        <v>2201</v>
      </c>
      <c r="AV842" s="14" t="s">
        <v>2202</v>
      </c>
      <c r="AW842" s="7" t="s">
        <v>144</v>
      </c>
      <c r="AX842" s="7" t="s">
        <v>2203</v>
      </c>
    </row>
    <row r="843" spans="1:50" s="7" customFormat="1" ht="15" customHeight="1">
      <c r="A843" s="7" t="s">
        <v>203</v>
      </c>
      <c r="B843" s="5">
        <v>41880</v>
      </c>
      <c r="C843" s="7" t="s">
        <v>406</v>
      </c>
      <c r="D843" s="4" t="s">
        <v>407</v>
      </c>
      <c r="G843" s="8"/>
      <c r="H843" s="9"/>
      <c r="I843" s="57"/>
      <c r="J843" s="10"/>
      <c r="K843" s="59" t="str">
        <f>IF(J843&gt;0,J843/1000,"")</f>
        <v/>
      </c>
      <c r="L843" s="10"/>
      <c r="M843" s="65" t="s">
        <v>54</v>
      </c>
      <c r="N843" s="65" t="s">
        <v>55</v>
      </c>
      <c r="O843" s="6" t="s">
        <v>408</v>
      </c>
      <c r="Q843" s="7" t="s">
        <v>646</v>
      </c>
      <c r="U843" s="7" t="s">
        <v>205</v>
      </c>
      <c r="V843" s="9">
        <v>0.30902777777777779</v>
      </c>
      <c r="W843" s="13">
        <v>1</v>
      </c>
      <c r="X843" s="7" t="s">
        <v>2204</v>
      </c>
      <c r="Y843" s="1" t="s">
        <v>1498</v>
      </c>
      <c r="Z843" s="1" t="s">
        <v>412</v>
      </c>
      <c r="AA843" s="10" t="s">
        <v>2205</v>
      </c>
      <c r="AC843" s="14" t="s">
        <v>2206</v>
      </c>
      <c r="AD843" s="14" t="s">
        <v>2207</v>
      </c>
      <c r="AE843" s="7" t="s">
        <v>415</v>
      </c>
      <c r="AF843" s="7" t="s">
        <v>79</v>
      </c>
      <c r="AG843" s="7" t="s">
        <v>416</v>
      </c>
      <c r="AH843" s="7" t="s">
        <v>417</v>
      </c>
      <c r="AJ843" s="7" t="s">
        <v>58</v>
      </c>
      <c r="AK843" s="10"/>
      <c r="AL843" s="7" t="s">
        <v>59</v>
      </c>
      <c r="AM843" s="7" t="s">
        <v>293</v>
      </c>
      <c r="AN843" s="10" t="s">
        <v>71</v>
      </c>
      <c r="AO843" s="7" t="s">
        <v>138</v>
      </c>
      <c r="AQ843" s="14"/>
      <c r="AR843" s="14"/>
      <c r="AS843" s="6"/>
      <c r="AU843" s="14"/>
      <c r="AV843" s="14"/>
    </row>
    <row r="844" spans="1:50" s="7" customFormat="1" ht="15" customHeight="1">
      <c r="A844" s="7" t="s">
        <v>203</v>
      </c>
      <c r="B844" s="5">
        <v>41881</v>
      </c>
      <c r="C844" s="7" t="s">
        <v>51</v>
      </c>
      <c r="D844" s="7" t="s">
        <v>52</v>
      </c>
      <c r="E844" s="7" t="s">
        <v>274</v>
      </c>
      <c r="F844" s="7" t="s">
        <v>213</v>
      </c>
      <c r="G844" s="8">
        <v>0.52569444444444446</v>
      </c>
      <c r="H844" s="9">
        <v>0.54375000000000007</v>
      </c>
      <c r="I844" s="57">
        <f t="shared" ref="I844:I886" si="74">IF((H844-G844)*24*60&lt;0,"",(H844-G844)*24*60)</f>
        <v>26.000000000000068</v>
      </c>
      <c r="J844" s="10"/>
      <c r="K844" s="58" t="str">
        <f t="shared" ref="K844:K886" si="75">IF(J844&gt;0,J844/10000,"")</f>
        <v/>
      </c>
      <c r="L844" s="10">
        <v>2800</v>
      </c>
      <c r="M844" s="65" t="s">
        <v>54</v>
      </c>
      <c r="N844" s="65" t="s">
        <v>55</v>
      </c>
      <c r="O844" s="6" t="s">
        <v>408</v>
      </c>
      <c r="Q844" s="7" t="s">
        <v>409</v>
      </c>
      <c r="U844" s="7" t="s">
        <v>205</v>
      </c>
      <c r="V844" s="9"/>
      <c r="W844" s="13">
        <v>0</v>
      </c>
      <c r="AA844" s="10"/>
      <c r="AC844" s="14"/>
      <c r="AD844" s="14"/>
      <c r="AJ844" s="7" t="s">
        <v>58</v>
      </c>
      <c r="AK844" s="10" t="s">
        <v>149</v>
      </c>
      <c r="AL844" s="7" t="s">
        <v>338</v>
      </c>
      <c r="AM844" s="7" t="s">
        <v>137</v>
      </c>
      <c r="AN844" s="10" t="s">
        <v>78</v>
      </c>
      <c r="AO844" s="7" t="s">
        <v>79</v>
      </c>
      <c r="AQ844" s="14" t="s">
        <v>2208</v>
      </c>
      <c r="AR844" s="14" t="s">
        <v>2209</v>
      </c>
      <c r="AS844" s="6" t="s">
        <v>2210</v>
      </c>
      <c r="AU844" s="14" t="s">
        <v>2208</v>
      </c>
      <c r="AV844" s="14" t="s">
        <v>2209</v>
      </c>
      <c r="AW844" s="7" t="s">
        <v>144</v>
      </c>
      <c r="AX844" s="7" t="s">
        <v>2211</v>
      </c>
    </row>
    <row r="845" spans="1:50" s="7" customFormat="1" ht="15" customHeight="1">
      <c r="A845" s="17" t="s">
        <v>50</v>
      </c>
      <c r="B845" s="5">
        <v>41881</v>
      </c>
      <c r="C845" s="6" t="s">
        <v>51</v>
      </c>
      <c r="D845" s="4" t="s">
        <v>133</v>
      </c>
      <c r="E845" s="6"/>
      <c r="F845" s="24" t="s">
        <v>53</v>
      </c>
      <c r="G845" s="8">
        <v>0.55208333333333337</v>
      </c>
      <c r="H845" s="9">
        <v>0.56597222222222221</v>
      </c>
      <c r="I845" s="57">
        <f t="shared" si="74"/>
        <v>19.999999999999929</v>
      </c>
      <c r="J845" s="10"/>
      <c r="K845" s="58" t="str">
        <f t="shared" si="75"/>
        <v/>
      </c>
      <c r="L845" s="10"/>
      <c r="M845" s="65" t="s">
        <v>54</v>
      </c>
      <c r="N845" s="65" t="s">
        <v>71</v>
      </c>
      <c r="O845" s="6" t="s">
        <v>97</v>
      </c>
      <c r="P845" s="6"/>
      <c r="Q845" s="6"/>
      <c r="R845" s="6"/>
      <c r="S845" s="6" t="s">
        <v>98</v>
      </c>
      <c r="T845" s="6"/>
      <c r="U845" s="12" t="s">
        <v>65</v>
      </c>
      <c r="V845" s="9"/>
      <c r="W845" s="13">
        <v>0</v>
      </c>
      <c r="X845" s="6"/>
      <c r="Y845" s="6"/>
      <c r="Z845" s="6"/>
      <c r="AA845" s="10"/>
      <c r="AB845" s="6"/>
      <c r="AC845" s="14"/>
      <c r="AD845" s="14"/>
      <c r="AE845" s="6"/>
      <c r="AF845" s="15"/>
      <c r="AG845" s="6"/>
      <c r="AH845" s="6"/>
      <c r="AI845" s="6"/>
      <c r="AJ845" s="6" t="s">
        <v>58</v>
      </c>
      <c r="AK845" s="10">
        <v>2000</v>
      </c>
      <c r="AL845" s="6" t="s">
        <v>59</v>
      </c>
      <c r="AM845" s="12">
        <v>1</v>
      </c>
      <c r="AN845" s="10" t="s">
        <v>111</v>
      </c>
      <c r="AO845" s="15" t="s">
        <v>79</v>
      </c>
      <c r="AP845" s="6"/>
      <c r="AQ845" s="14">
        <v>474618</v>
      </c>
      <c r="AR845" s="14">
        <v>6312545</v>
      </c>
      <c r="AS845" s="1" t="s">
        <v>759</v>
      </c>
      <c r="AT845" s="6" t="s">
        <v>2212</v>
      </c>
      <c r="AU845" s="14">
        <v>474614</v>
      </c>
      <c r="AV845" s="14">
        <v>6312539</v>
      </c>
      <c r="AW845" s="6"/>
      <c r="AX845" s="6"/>
    </row>
    <row r="846" spans="1:50" s="7" customFormat="1" ht="15" customHeight="1">
      <c r="A846" s="17" t="s">
        <v>50</v>
      </c>
      <c r="B846" s="5">
        <v>41881</v>
      </c>
      <c r="C846" s="6" t="s">
        <v>51</v>
      </c>
      <c r="D846" s="4" t="s">
        <v>133</v>
      </c>
      <c r="E846" s="6"/>
      <c r="F846" s="24" t="s">
        <v>53</v>
      </c>
      <c r="G846" s="8">
        <v>0.57499999999999996</v>
      </c>
      <c r="H846" s="9">
        <v>0.58472222222222225</v>
      </c>
      <c r="I846" s="57">
        <f t="shared" si="74"/>
        <v>14.00000000000011</v>
      </c>
      <c r="J846" s="10"/>
      <c r="K846" s="58" t="str">
        <f t="shared" si="75"/>
        <v/>
      </c>
      <c r="L846" s="10"/>
      <c r="M846" s="65" t="s">
        <v>54</v>
      </c>
      <c r="N846" s="65" t="s">
        <v>71</v>
      </c>
      <c r="O846" s="6" t="s">
        <v>107</v>
      </c>
      <c r="P846" s="6"/>
      <c r="Q846" s="6"/>
      <c r="R846" s="6"/>
      <c r="S846" s="6" t="s">
        <v>108</v>
      </c>
      <c r="T846" s="6"/>
      <c r="U846" s="12" t="s">
        <v>65</v>
      </c>
      <c r="V846" s="9"/>
      <c r="W846" s="13">
        <v>0</v>
      </c>
      <c r="X846" s="6"/>
      <c r="Y846" s="6"/>
      <c r="Z846" s="6"/>
      <c r="AA846" s="10"/>
      <c r="AB846" s="6"/>
      <c r="AC846" s="14"/>
      <c r="AD846" s="14"/>
      <c r="AE846" s="6"/>
      <c r="AF846" s="15"/>
      <c r="AG846" s="6"/>
      <c r="AH846" s="6"/>
      <c r="AI846" s="6"/>
      <c r="AJ846" s="6" t="s">
        <v>58</v>
      </c>
      <c r="AK846" s="10">
        <v>2000</v>
      </c>
      <c r="AL846" s="6" t="s">
        <v>59</v>
      </c>
      <c r="AM846" s="12">
        <v>1</v>
      </c>
      <c r="AN846" s="10" t="s">
        <v>111</v>
      </c>
      <c r="AO846" s="15" t="s">
        <v>79</v>
      </c>
      <c r="AP846" s="6"/>
      <c r="AQ846" s="14">
        <v>474422</v>
      </c>
      <c r="AR846" s="14">
        <v>6308440</v>
      </c>
      <c r="AS846" s="6" t="s">
        <v>2213</v>
      </c>
      <c r="AT846" s="17" t="s">
        <v>395</v>
      </c>
      <c r="AU846" s="14">
        <v>474472</v>
      </c>
      <c r="AV846" s="14">
        <v>6308581</v>
      </c>
      <c r="AW846" s="6"/>
      <c r="AX846" s="6"/>
    </row>
    <row r="847" spans="1:50" s="7" customFormat="1" ht="15" customHeight="1">
      <c r="A847" s="1" t="s">
        <v>443</v>
      </c>
      <c r="B847" s="5">
        <v>41882</v>
      </c>
      <c r="C847" s="6" t="s">
        <v>51</v>
      </c>
      <c r="D847" s="1" t="s">
        <v>133</v>
      </c>
      <c r="E847" s="1"/>
      <c r="F847" s="1" t="s">
        <v>383</v>
      </c>
      <c r="G847" s="9">
        <v>0.37847222222222227</v>
      </c>
      <c r="H847" s="28">
        <v>0.40625</v>
      </c>
      <c r="I847" s="57">
        <f t="shared" si="74"/>
        <v>39.999999999999936</v>
      </c>
      <c r="J847" s="29"/>
      <c r="K847" s="58" t="str">
        <f t="shared" si="75"/>
        <v/>
      </c>
      <c r="L847" s="29">
        <v>24880</v>
      </c>
      <c r="M847" s="65" t="s">
        <v>54</v>
      </c>
      <c r="N847" s="65" t="s">
        <v>55</v>
      </c>
      <c r="O847" s="3" t="s">
        <v>602</v>
      </c>
      <c r="P847" s="1"/>
      <c r="Q847" s="1"/>
      <c r="R847" s="1"/>
      <c r="S847" s="1"/>
      <c r="T847" s="3" t="s">
        <v>603</v>
      </c>
      <c r="U847" s="1" t="s">
        <v>65</v>
      </c>
      <c r="V847" s="28"/>
      <c r="W847" s="13">
        <v>0</v>
      </c>
      <c r="X847" s="1"/>
      <c r="Y847" s="1"/>
      <c r="Z847" s="1"/>
      <c r="AA847" s="29"/>
      <c r="AB847" s="1"/>
      <c r="AC847" s="30"/>
      <c r="AD847" s="30"/>
      <c r="AE847" s="1"/>
      <c r="AF847" s="37"/>
      <c r="AG847" s="1"/>
      <c r="AH847" s="1"/>
      <c r="AI847" s="1"/>
      <c r="AJ847" s="1" t="s">
        <v>58</v>
      </c>
      <c r="AK847" s="29" t="s">
        <v>149</v>
      </c>
      <c r="AL847" s="1" t="s">
        <v>59</v>
      </c>
      <c r="AM847" s="1" t="s">
        <v>59</v>
      </c>
      <c r="AN847" s="29">
        <v>0</v>
      </c>
      <c r="AO847" s="37" t="s">
        <v>138</v>
      </c>
      <c r="AP847" s="1"/>
      <c r="AQ847" s="30">
        <v>473108</v>
      </c>
      <c r="AR847" s="30">
        <v>6354597</v>
      </c>
      <c r="AS847" s="1" t="s">
        <v>926</v>
      </c>
      <c r="AT847" s="1"/>
      <c r="AU847" s="30">
        <v>472688</v>
      </c>
      <c r="AV847" s="30">
        <v>6351847</v>
      </c>
      <c r="AW847" s="1"/>
      <c r="AX847" s="1"/>
    </row>
    <row r="848" spans="1:50" s="7" customFormat="1" ht="15" customHeight="1">
      <c r="A848" s="1" t="s">
        <v>443</v>
      </c>
      <c r="B848" s="5">
        <v>41882</v>
      </c>
      <c r="C848" s="6" t="s">
        <v>51</v>
      </c>
      <c r="D848" s="7" t="s">
        <v>52</v>
      </c>
      <c r="E848" s="1" t="s">
        <v>616</v>
      </c>
      <c r="F848" s="1" t="s">
        <v>383</v>
      </c>
      <c r="G848" s="9">
        <v>0.39305555555555555</v>
      </c>
      <c r="H848" s="28">
        <v>0.39444444444444443</v>
      </c>
      <c r="I848" s="57">
        <f t="shared" si="74"/>
        <v>1.9999999999999929</v>
      </c>
      <c r="J848" s="29">
        <v>4501</v>
      </c>
      <c r="K848" s="58">
        <f t="shared" si="75"/>
        <v>0.4501</v>
      </c>
      <c r="L848" s="29"/>
      <c r="M848" s="65" t="s">
        <v>54</v>
      </c>
      <c r="N848" s="65" t="s">
        <v>55</v>
      </c>
      <c r="O848" s="3" t="s">
        <v>490</v>
      </c>
      <c r="P848" s="1"/>
      <c r="Q848" s="1"/>
      <c r="R848" s="1"/>
      <c r="S848" s="1"/>
      <c r="T848" s="3" t="s">
        <v>491</v>
      </c>
      <c r="U848" s="1" t="s">
        <v>87</v>
      </c>
      <c r="V848" s="28"/>
      <c r="W848" s="13">
        <v>0</v>
      </c>
      <c r="X848" s="1"/>
      <c r="Y848" s="1"/>
      <c r="Z848" s="1"/>
      <c r="AA848" s="29"/>
      <c r="AB848" s="1"/>
      <c r="AC848" s="30"/>
      <c r="AD848" s="30"/>
      <c r="AE848" s="1"/>
      <c r="AF848" s="37"/>
      <c r="AG848" s="1"/>
      <c r="AH848" s="1"/>
      <c r="AI848" s="1"/>
      <c r="AJ848" s="1" t="s">
        <v>58</v>
      </c>
      <c r="AK848" s="29" t="s">
        <v>149</v>
      </c>
      <c r="AL848" s="1" t="s">
        <v>59</v>
      </c>
      <c r="AM848" s="1" t="s">
        <v>59</v>
      </c>
      <c r="AN848" s="29">
        <v>0</v>
      </c>
      <c r="AO848" s="37" t="s">
        <v>87</v>
      </c>
      <c r="AP848" s="1"/>
      <c r="AQ848" s="30">
        <v>465024</v>
      </c>
      <c r="AR848" s="30">
        <v>6317798</v>
      </c>
      <c r="AS848" s="1" t="s">
        <v>926</v>
      </c>
      <c r="AT848" s="1"/>
      <c r="AU848" s="30">
        <v>465021</v>
      </c>
      <c r="AV848" s="30">
        <v>6317799</v>
      </c>
      <c r="AW848" s="1"/>
      <c r="AX848" s="1"/>
    </row>
    <row r="849" spans="1:50" s="7" customFormat="1" ht="15" customHeight="1">
      <c r="A849" s="1" t="s">
        <v>443</v>
      </c>
      <c r="B849" s="5">
        <v>41882</v>
      </c>
      <c r="C849" s="6" t="s">
        <v>51</v>
      </c>
      <c r="D849" s="1" t="s">
        <v>133</v>
      </c>
      <c r="E849" s="1"/>
      <c r="F849" s="1" t="s">
        <v>383</v>
      </c>
      <c r="G849" s="9">
        <v>0.3972222222222222</v>
      </c>
      <c r="H849" s="28">
        <v>0.40625</v>
      </c>
      <c r="I849" s="57">
        <f t="shared" si="74"/>
        <v>13.000000000000034</v>
      </c>
      <c r="J849" s="29"/>
      <c r="K849" s="58" t="str">
        <f t="shared" si="75"/>
        <v/>
      </c>
      <c r="L849" s="29">
        <v>3402</v>
      </c>
      <c r="M849" s="65" t="s">
        <v>54</v>
      </c>
      <c r="N849" s="65" t="s">
        <v>55</v>
      </c>
      <c r="O849" s="3" t="s">
        <v>490</v>
      </c>
      <c r="P849" s="1"/>
      <c r="Q849" s="1"/>
      <c r="R849" s="1"/>
      <c r="S849" s="1"/>
      <c r="T849" s="3" t="s">
        <v>491</v>
      </c>
      <c r="U849" s="1" t="s">
        <v>87</v>
      </c>
      <c r="V849" s="28"/>
      <c r="W849" s="13">
        <v>0</v>
      </c>
      <c r="X849" s="1"/>
      <c r="Y849" s="1"/>
      <c r="Z849" s="1"/>
      <c r="AA849" s="29"/>
      <c r="AB849" s="1"/>
      <c r="AC849" s="30"/>
      <c r="AD849" s="30"/>
      <c r="AE849" s="1"/>
      <c r="AF849" s="37"/>
      <c r="AG849" s="1"/>
      <c r="AH849" s="1"/>
      <c r="AI849" s="1"/>
      <c r="AJ849" s="1" t="s">
        <v>58</v>
      </c>
      <c r="AK849" s="29" t="s">
        <v>149</v>
      </c>
      <c r="AL849" s="1" t="s">
        <v>59</v>
      </c>
      <c r="AM849" s="1" t="s">
        <v>59</v>
      </c>
      <c r="AN849" s="29">
        <v>0</v>
      </c>
      <c r="AO849" s="37" t="s">
        <v>87</v>
      </c>
      <c r="AP849" s="1"/>
      <c r="AQ849" s="30">
        <v>465010</v>
      </c>
      <c r="AR849" s="30">
        <v>6317816</v>
      </c>
      <c r="AS849" s="1" t="s">
        <v>926</v>
      </c>
      <c r="AT849" s="1"/>
      <c r="AU849" s="30">
        <v>465010</v>
      </c>
      <c r="AV849" s="30">
        <v>6317815</v>
      </c>
      <c r="AW849" s="1"/>
      <c r="AX849" s="1"/>
    </row>
    <row r="850" spans="1:50" s="7" customFormat="1" ht="15" customHeight="1">
      <c r="A850" s="1" t="s">
        <v>443</v>
      </c>
      <c r="B850" s="5">
        <v>41882</v>
      </c>
      <c r="C850" s="6" t="s">
        <v>51</v>
      </c>
      <c r="D850" s="7" t="s">
        <v>52</v>
      </c>
      <c r="E850" s="1" t="s">
        <v>616</v>
      </c>
      <c r="F850" s="1" t="s">
        <v>383</v>
      </c>
      <c r="G850" s="9">
        <v>0.4236111111111111</v>
      </c>
      <c r="H850" s="28" t="s">
        <v>2214</v>
      </c>
      <c r="I850" s="57">
        <f t="shared" si="74"/>
        <v>14.999999999999947</v>
      </c>
      <c r="J850" s="29">
        <v>495550</v>
      </c>
      <c r="K850" s="58">
        <f t="shared" si="75"/>
        <v>49.555</v>
      </c>
      <c r="L850" s="29"/>
      <c r="M850" s="65" t="s">
        <v>54</v>
      </c>
      <c r="N850" s="65" t="s">
        <v>55</v>
      </c>
      <c r="O850" s="3" t="s">
        <v>602</v>
      </c>
      <c r="P850" s="1"/>
      <c r="Q850" s="1"/>
      <c r="R850" s="1"/>
      <c r="S850" s="1"/>
      <c r="T850" s="3" t="s">
        <v>603</v>
      </c>
      <c r="U850" s="1" t="s">
        <v>65</v>
      </c>
      <c r="V850" s="28"/>
      <c r="W850" s="13">
        <v>0</v>
      </c>
      <c r="X850" s="1"/>
      <c r="Y850" s="1"/>
      <c r="Z850" s="1"/>
      <c r="AA850" s="29"/>
      <c r="AB850" s="1"/>
      <c r="AC850" s="30"/>
      <c r="AD850" s="30"/>
      <c r="AE850" s="1"/>
      <c r="AF850" s="37"/>
      <c r="AG850" s="1"/>
      <c r="AH850" s="1"/>
      <c r="AI850" s="1"/>
      <c r="AJ850" s="1" t="s">
        <v>58</v>
      </c>
      <c r="AK850" s="29" t="s">
        <v>149</v>
      </c>
      <c r="AL850" s="1" t="s">
        <v>59</v>
      </c>
      <c r="AM850" s="1" t="s">
        <v>59</v>
      </c>
      <c r="AN850" s="29">
        <v>0</v>
      </c>
      <c r="AO850" s="37" t="s">
        <v>138</v>
      </c>
      <c r="AP850" s="1"/>
      <c r="AQ850" s="30">
        <v>473277</v>
      </c>
      <c r="AR850" s="30">
        <v>6353773</v>
      </c>
      <c r="AS850" s="1" t="s">
        <v>2215</v>
      </c>
      <c r="AT850" s="1"/>
      <c r="AU850" s="30">
        <v>472945</v>
      </c>
      <c r="AV850" s="30">
        <v>6353329</v>
      </c>
      <c r="AW850" s="1"/>
      <c r="AX850" s="1"/>
    </row>
    <row r="851" spans="1:50" s="7" customFormat="1" ht="15" customHeight="1">
      <c r="A851" s="17" t="s">
        <v>50</v>
      </c>
      <c r="B851" s="5">
        <v>41882</v>
      </c>
      <c r="C851" s="6" t="s">
        <v>51</v>
      </c>
      <c r="D851" s="4" t="s">
        <v>133</v>
      </c>
      <c r="E851" s="6"/>
      <c r="F851" s="6" t="s">
        <v>383</v>
      </c>
      <c r="G851" s="8">
        <v>0.46180555555555558</v>
      </c>
      <c r="H851" s="9">
        <v>0.51041666666666663</v>
      </c>
      <c r="I851" s="57">
        <f t="shared" si="74"/>
        <v>69.999999999999915</v>
      </c>
      <c r="J851" s="10"/>
      <c r="K851" s="58" t="str">
        <f t="shared" si="75"/>
        <v/>
      </c>
      <c r="L851" s="10"/>
      <c r="M851" s="65" t="s">
        <v>54</v>
      </c>
      <c r="N851" s="65" t="s">
        <v>55</v>
      </c>
      <c r="O851" s="6" t="s">
        <v>105</v>
      </c>
      <c r="P851" s="6"/>
      <c r="Q851" s="6"/>
      <c r="R851" s="6"/>
      <c r="S851" s="6" t="s">
        <v>106</v>
      </c>
      <c r="T851" s="6"/>
      <c r="U851" s="12" t="s">
        <v>65</v>
      </c>
      <c r="V851" s="9"/>
      <c r="W851" s="13">
        <v>0</v>
      </c>
      <c r="X851" s="6"/>
      <c r="Y851" s="6"/>
      <c r="Z851" s="6"/>
      <c r="AA851" s="10"/>
      <c r="AB851" s="6"/>
      <c r="AC851" s="14"/>
      <c r="AD851" s="14"/>
      <c r="AE851" s="6"/>
      <c r="AF851" s="15"/>
      <c r="AG851" s="6"/>
      <c r="AH851" s="6"/>
      <c r="AI851" s="6"/>
      <c r="AJ851" s="4" t="s">
        <v>58</v>
      </c>
      <c r="AK851" s="10">
        <v>2000</v>
      </c>
      <c r="AL851" s="4" t="s">
        <v>59</v>
      </c>
      <c r="AM851" s="12">
        <v>1</v>
      </c>
      <c r="AN851" s="21" t="s">
        <v>99</v>
      </c>
      <c r="AO851" s="18" t="s">
        <v>65</v>
      </c>
      <c r="AP851" s="6"/>
      <c r="AQ851" s="14">
        <v>467745</v>
      </c>
      <c r="AR851" s="14">
        <v>6321292</v>
      </c>
      <c r="AS851" s="17" t="s">
        <v>92</v>
      </c>
      <c r="AT851" s="1" t="s">
        <v>92</v>
      </c>
      <c r="AU851" s="14">
        <v>467745</v>
      </c>
      <c r="AV851" s="14">
        <v>6321292</v>
      </c>
      <c r="AW851" s="6"/>
      <c r="AX851" s="6"/>
    </row>
    <row r="852" spans="1:50" s="7" customFormat="1" ht="15" customHeight="1">
      <c r="A852" s="1" t="s">
        <v>443</v>
      </c>
      <c r="B852" s="5">
        <v>41882</v>
      </c>
      <c r="C852" s="6" t="s">
        <v>51</v>
      </c>
      <c r="D852" s="7" t="s">
        <v>52</v>
      </c>
      <c r="E852" s="1" t="s">
        <v>616</v>
      </c>
      <c r="F852" s="1" t="s">
        <v>53</v>
      </c>
      <c r="G852" s="9">
        <v>0.46388888888888885</v>
      </c>
      <c r="H852" s="28" t="s">
        <v>2216</v>
      </c>
      <c r="I852" s="57">
        <f t="shared" si="74"/>
        <v>9.000000000000048</v>
      </c>
      <c r="J852" s="29">
        <v>5129</v>
      </c>
      <c r="K852" s="58">
        <f t="shared" si="75"/>
        <v>0.51290000000000002</v>
      </c>
      <c r="L852" s="29"/>
      <c r="M852" s="65" t="s">
        <v>54</v>
      </c>
      <c r="N852" s="65" t="s">
        <v>55</v>
      </c>
      <c r="O852" s="3" t="s">
        <v>347</v>
      </c>
      <c r="P852" s="1"/>
      <c r="Q852" s="1"/>
      <c r="R852" s="1"/>
      <c r="S852" s="1"/>
      <c r="T852" s="3" t="s">
        <v>476</v>
      </c>
      <c r="U852" s="1" t="s">
        <v>65</v>
      </c>
      <c r="V852" s="28"/>
      <c r="W852" s="13">
        <v>0</v>
      </c>
      <c r="X852" s="1"/>
      <c r="Y852" s="1"/>
      <c r="Z852" s="1"/>
      <c r="AA852" s="29"/>
      <c r="AB852" s="1"/>
      <c r="AC852" s="30"/>
      <c r="AD852" s="30"/>
      <c r="AE852" s="1"/>
      <c r="AF852" s="37"/>
      <c r="AG852" s="1"/>
      <c r="AH852" s="1"/>
      <c r="AI852" s="1"/>
      <c r="AJ852" s="1" t="s">
        <v>58</v>
      </c>
      <c r="AK852" s="29" t="s">
        <v>149</v>
      </c>
      <c r="AL852" s="1" t="s">
        <v>59</v>
      </c>
      <c r="AM852" s="1" t="s">
        <v>137</v>
      </c>
      <c r="AN852" s="29" t="s">
        <v>119</v>
      </c>
      <c r="AO852" s="37" t="s">
        <v>138</v>
      </c>
      <c r="AP852" s="1"/>
      <c r="AQ852" s="30">
        <v>461558</v>
      </c>
      <c r="AR852" s="30">
        <v>6322644</v>
      </c>
      <c r="AS852" s="1" t="s">
        <v>2217</v>
      </c>
      <c r="AT852" s="1"/>
      <c r="AU852" s="30">
        <v>461557</v>
      </c>
      <c r="AV852" s="30">
        <v>6322648</v>
      </c>
      <c r="AW852" s="1"/>
      <c r="AX852" s="1"/>
    </row>
    <row r="853" spans="1:50" s="7" customFormat="1" ht="15" customHeight="1">
      <c r="A853" s="1" t="s">
        <v>443</v>
      </c>
      <c r="B853" s="5">
        <v>41882</v>
      </c>
      <c r="C853" s="6" t="s">
        <v>51</v>
      </c>
      <c r="D853" s="1" t="s">
        <v>133</v>
      </c>
      <c r="E853" s="1"/>
      <c r="F853" s="1" t="s">
        <v>213</v>
      </c>
      <c r="G853" s="9">
        <v>0.47083333333333338</v>
      </c>
      <c r="H853" s="28" t="s">
        <v>2218</v>
      </c>
      <c r="I853" s="57">
        <f t="shared" si="74"/>
        <v>28.999999999999897</v>
      </c>
      <c r="J853" s="29">
        <v>148000</v>
      </c>
      <c r="K853" s="58">
        <f t="shared" si="75"/>
        <v>14.8</v>
      </c>
      <c r="L853" s="29"/>
      <c r="M853" s="65" t="s">
        <v>54</v>
      </c>
      <c r="N853" s="65" t="s">
        <v>55</v>
      </c>
      <c r="O853" s="3" t="s">
        <v>347</v>
      </c>
      <c r="P853" s="1"/>
      <c r="Q853" s="1"/>
      <c r="R853" s="1"/>
      <c r="S853" s="1"/>
      <c r="T853" s="3" t="s">
        <v>476</v>
      </c>
      <c r="U853" s="1" t="s">
        <v>65</v>
      </c>
      <c r="V853" s="28"/>
      <c r="W853" s="13">
        <v>0</v>
      </c>
      <c r="X853" s="1"/>
      <c r="Y853" s="1"/>
      <c r="Z853" s="1"/>
      <c r="AA853" s="29"/>
      <c r="AB853" s="1"/>
      <c r="AC853" s="30"/>
      <c r="AD853" s="30"/>
      <c r="AE853" s="1"/>
      <c r="AF853" s="37"/>
      <c r="AG853" s="1"/>
      <c r="AH853" s="1"/>
      <c r="AI853" s="1"/>
      <c r="AJ853" s="1" t="s">
        <v>58</v>
      </c>
      <c r="AK853" s="29" t="s">
        <v>149</v>
      </c>
      <c r="AL853" s="1" t="s">
        <v>59</v>
      </c>
      <c r="AM853" s="1" t="s">
        <v>137</v>
      </c>
      <c r="AN853" s="29" t="s">
        <v>119</v>
      </c>
      <c r="AO853" s="37" t="s">
        <v>138</v>
      </c>
      <c r="AP853" s="1"/>
      <c r="AQ853" s="30">
        <v>461555</v>
      </c>
      <c r="AR853" s="30">
        <v>6322887</v>
      </c>
      <c r="AS853" s="1" t="s">
        <v>2219</v>
      </c>
      <c r="AT853" s="1"/>
      <c r="AU853" s="30">
        <v>461558</v>
      </c>
      <c r="AV853" s="30">
        <v>6322644</v>
      </c>
      <c r="AW853" s="1"/>
      <c r="AX853" s="1"/>
    </row>
    <row r="854" spans="1:50" s="7" customFormat="1" ht="15" customHeight="1">
      <c r="A854" s="7" t="s">
        <v>132</v>
      </c>
      <c r="B854" s="5">
        <v>41882</v>
      </c>
      <c r="C854" s="7" t="s">
        <v>51</v>
      </c>
      <c r="D854" s="1" t="s">
        <v>133</v>
      </c>
      <c r="F854" s="7" t="s">
        <v>53</v>
      </c>
      <c r="G854" s="8">
        <v>0.48749999999999999</v>
      </c>
      <c r="H854" s="9">
        <v>0.50486111111111109</v>
      </c>
      <c r="I854" s="57">
        <f t="shared" si="74"/>
        <v>24.999999999999993</v>
      </c>
      <c r="J854" s="10"/>
      <c r="K854" s="58" t="str">
        <f t="shared" si="75"/>
        <v/>
      </c>
      <c r="L854" s="10">
        <v>455</v>
      </c>
      <c r="M854" s="65" t="s">
        <v>54</v>
      </c>
      <c r="N854" s="65" t="s">
        <v>55</v>
      </c>
      <c r="O854" s="7" t="s">
        <v>134</v>
      </c>
      <c r="P854" s="7" t="s">
        <v>134</v>
      </c>
      <c r="U854" s="7" t="s">
        <v>135</v>
      </c>
      <c r="V854" s="9"/>
      <c r="W854" s="13">
        <v>0</v>
      </c>
      <c r="AA854" s="10"/>
      <c r="AC854" s="14"/>
      <c r="AD854" s="14"/>
      <c r="AJ854" s="7" t="s">
        <v>58</v>
      </c>
      <c r="AK854" s="10" t="s">
        <v>149</v>
      </c>
      <c r="AL854" s="7" t="s">
        <v>59</v>
      </c>
      <c r="AM854" s="7" t="s">
        <v>59</v>
      </c>
      <c r="AN854" s="10" t="s">
        <v>135</v>
      </c>
      <c r="AO854" s="7" t="s">
        <v>87</v>
      </c>
      <c r="AQ854" s="14" t="s">
        <v>2220</v>
      </c>
      <c r="AR854" s="14" t="s">
        <v>2221</v>
      </c>
      <c r="AS854" s="6"/>
      <c r="AU854" s="14" t="s">
        <v>2222</v>
      </c>
      <c r="AV854" s="14" t="s">
        <v>2223</v>
      </c>
      <c r="AW854" s="7" t="s">
        <v>417</v>
      </c>
    </row>
    <row r="855" spans="1:50" s="7" customFormat="1" ht="15" customHeight="1">
      <c r="A855" s="1" t="s">
        <v>443</v>
      </c>
      <c r="B855" s="5">
        <v>41882</v>
      </c>
      <c r="C855" s="6" t="s">
        <v>51</v>
      </c>
      <c r="D855" s="1" t="s">
        <v>133</v>
      </c>
      <c r="E855" s="1"/>
      <c r="F855" s="1" t="s">
        <v>213</v>
      </c>
      <c r="G855" s="9">
        <v>0.5625</v>
      </c>
      <c r="H855" s="28" t="s">
        <v>1129</v>
      </c>
      <c r="I855" s="57">
        <f t="shared" si="74"/>
        <v>9.9999999999999645</v>
      </c>
      <c r="J855" s="29">
        <v>75000</v>
      </c>
      <c r="K855" s="58">
        <f t="shared" si="75"/>
        <v>7.5</v>
      </c>
      <c r="L855" s="29"/>
      <c r="M855" s="65" t="s">
        <v>54</v>
      </c>
      <c r="N855" s="65" t="s">
        <v>55</v>
      </c>
      <c r="O855" s="3" t="s">
        <v>653</v>
      </c>
      <c r="P855" s="1"/>
      <c r="Q855" s="1"/>
      <c r="R855" s="1"/>
      <c r="S855" s="1"/>
      <c r="T855" s="3" t="s">
        <v>654</v>
      </c>
      <c r="U855" s="1" t="s">
        <v>65</v>
      </c>
      <c r="V855" s="28"/>
      <c r="W855" s="13">
        <v>0</v>
      </c>
      <c r="X855" s="1"/>
      <c r="Y855" s="1"/>
      <c r="Z855" s="1"/>
      <c r="AA855" s="29"/>
      <c r="AB855" s="1"/>
      <c r="AC855" s="30"/>
      <c r="AD855" s="30"/>
      <c r="AE855" s="1"/>
      <c r="AF855" s="37"/>
      <c r="AG855" s="1"/>
      <c r="AH855" s="1"/>
      <c r="AI855" s="1"/>
      <c r="AJ855" s="1" t="s">
        <v>58</v>
      </c>
      <c r="AK855" s="29" t="s">
        <v>149</v>
      </c>
      <c r="AL855" s="1" t="s">
        <v>59</v>
      </c>
      <c r="AM855" s="1" t="s">
        <v>59</v>
      </c>
      <c r="AN855" s="29">
        <v>0</v>
      </c>
      <c r="AO855" s="37" t="s">
        <v>87</v>
      </c>
      <c r="AP855" s="1"/>
      <c r="AQ855" s="30">
        <v>469920</v>
      </c>
      <c r="AR855" s="30">
        <v>6350586</v>
      </c>
      <c r="AS855" s="1" t="s">
        <v>395</v>
      </c>
      <c r="AT855" s="1"/>
      <c r="AU855" s="30">
        <v>469617</v>
      </c>
      <c r="AV855" s="30">
        <v>6350279</v>
      </c>
      <c r="AW855" s="1"/>
      <c r="AX855" s="1"/>
    </row>
    <row r="856" spans="1:50" s="7" customFormat="1" ht="15" customHeight="1">
      <c r="A856" s="1" t="s">
        <v>443</v>
      </c>
      <c r="B856" s="5">
        <v>41882</v>
      </c>
      <c r="C856" s="6" t="s">
        <v>51</v>
      </c>
      <c r="D856" s="7" t="s">
        <v>52</v>
      </c>
      <c r="E856" s="1" t="s">
        <v>616</v>
      </c>
      <c r="F856" s="1" t="s">
        <v>53</v>
      </c>
      <c r="G856" s="9">
        <v>0.57291666666666663</v>
      </c>
      <c r="H856" s="28" t="s">
        <v>2224</v>
      </c>
      <c r="I856" s="57">
        <f t="shared" si="74"/>
        <v>9.9999999999999645</v>
      </c>
      <c r="J856" s="29">
        <v>9080</v>
      </c>
      <c r="K856" s="58">
        <f t="shared" si="75"/>
        <v>0.90800000000000003</v>
      </c>
      <c r="L856" s="29"/>
      <c r="M856" s="65" t="s">
        <v>54</v>
      </c>
      <c r="N856" s="65" t="s">
        <v>55</v>
      </c>
      <c r="O856" s="3" t="s">
        <v>653</v>
      </c>
      <c r="P856" s="1"/>
      <c r="Q856" s="1"/>
      <c r="R856" s="1"/>
      <c r="S856" s="1"/>
      <c r="T856" s="3" t="s">
        <v>654</v>
      </c>
      <c r="U856" s="1" t="s">
        <v>65</v>
      </c>
      <c r="V856" s="28"/>
      <c r="W856" s="13">
        <v>0</v>
      </c>
      <c r="X856" s="1"/>
      <c r="Y856" s="1"/>
      <c r="Z856" s="1"/>
      <c r="AA856" s="29"/>
      <c r="AB856" s="1"/>
      <c r="AC856" s="30"/>
      <c r="AD856" s="30"/>
      <c r="AE856" s="1"/>
      <c r="AF856" s="37"/>
      <c r="AG856" s="1"/>
      <c r="AH856" s="1"/>
      <c r="AI856" s="1"/>
      <c r="AJ856" s="1" t="s">
        <v>58</v>
      </c>
      <c r="AK856" s="29" t="s">
        <v>149</v>
      </c>
      <c r="AL856" s="1" t="s">
        <v>59</v>
      </c>
      <c r="AM856" s="1" t="s">
        <v>59</v>
      </c>
      <c r="AN856" s="29">
        <v>0</v>
      </c>
      <c r="AO856" s="37" t="s">
        <v>87</v>
      </c>
      <c r="AP856" s="1"/>
      <c r="AQ856" s="30">
        <v>469588</v>
      </c>
      <c r="AR856" s="30">
        <v>6350340</v>
      </c>
      <c r="AS856" s="6" t="s">
        <v>744</v>
      </c>
      <c r="AT856" s="1"/>
      <c r="AU856" s="30">
        <v>469668</v>
      </c>
      <c r="AV856" s="30">
        <v>6350525</v>
      </c>
      <c r="AW856" s="1"/>
      <c r="AX856" s="1"/>
    </row>
    <row r="857" spans="1:50" s="7" customFormat="1" ht="15" customHeight="1">
      <c r="A857" s="1" t="s">
        <v>443</v>
      </c>
      <c r="B857" s="5">
        <v>41882</v>
      </c>
      <c r="C857" s="6" t="s">
        <v>51</v>
      </c>
      <c r="D857" s="7" t="s">
        <v>52</v>
      </c>
      <c r="E857" s="1" t="s">
        <v>616</v>
      </c>
      <c r="F857" s="1" t="s">
        <v>53</v>
      </c>
      <c r="G857" s="9">
        <v>0.57708333333333328</v>
      </c>
      <c r="H857" s="28" t="s">
        <v>2225</v>
      </c>
      <c r="I857" s="57">
        <f t="shared" si="74"/>
        <v>7.000000000000135</v>
      </c>
      <c r="J857" s="29">
        <v>4983</v>
      </c>
      <c r="K857" s="58">
        <f t="shared" si="75"/>
        <v>0.49830000000000002</v>
      </c>
      <c r="L857" s="29"/>
      <c r="M857" s="65" t="s">
        <v>54</v>
      </c>
      <c r="N857" s="65" t="s">
        <v>55</v>
      </c>
      <c r="O857" s="3" t="s">
        <v>472</v>
      </c>
      <c r="P857" s="1"/>
      <c r="Q857" s="1"/>
      <c r="R857" s="1"/>
      <c r="S857" s="1"/>
      <c r="T857" s="3" t="s">
        <v>473</v>
      </c>
      <c r="U857" s="1" t="s">
        <v>87</v>
      </c>
      <c r="V857" s="28"/>
      <c r="W857" s="13">
        <v>0</v>
      </c>
      <c r="X857" s="1"/>
      <c r="Y857" s="1"/>
      <c r="Z857" s="1"/>
      <c r="AA857" s="29"/>
      <c r="AB857" s="1"/>
      <c r="AC857" s="30"/>
      <c r="AD857" s="30"/>
      <c r="AE857" s="1"/>
      <c r="AF857" s="37"/>
      <c r="AG857" s="1"/>
      <c r="AH857" s="1"/>
      <c r="AI857" s="1"/>
      <c r="AJ857" s="1" t="s">
        <v>123</v>
      </c>
      <c r="AK857" s="29" t="s">
        <v>149</v>
      </c>
      <c r="AL857" s="1" t="s">
        <v>338</v>
      </c>
      <c r="AM857" s="1" t="s">
        <v>137</v>
      </c>
      <c r="AN857" s="29" t="s">
        <v>119</v>
      </c>
      <c r="AO857" s="37" t="s">
        <v>90</v>
      </c>
      <c r="AP857" s="1"/>
      <c r="AQ857" s="30">
        <v>461629</v>
      </c>
      <c r="AR857" s="30">
        <v>6321998</v>
      </c>
      <c r="AS857" s="6" t="s">
        <v>185</v>
      </c>
      <c r="AT857" s="1"/>
      <c r="AU857" s="30">
        <v>461628</v>
      </c>
      <c r="AV857" s="30">
        <v>6322000</v>
      </c>
      <c r="AW857" s="1"/>
      <c r="AX857" s="1"/>
    </row>
    <row r="858" spans="1:50" s="7" customFormat="1" ht="15" customHeight="1">
      <c r="A858" s="1" t="s">
        <v>443</v>
      </c>
      <c r="B858" s="5">
        <v>41882</v>
      </c>
      <c r="C858" s="6" t="s">
        <v>51</v>
      </c>
      <c r="D858" s="1" t="s">
        <v>133</v>
      </c>
      <c r="E858" s="1"/>
      <c r="F858" s="1" t="s">
        <v>213</v>
      </c>
      <c r="G858" s="9">
        <v>0.58263888888888882</v>
      </c>
      <c r="H858" s="28" t="s">
        <v>2226</v>
      </c>
      <c r="I858" s="57">
        <f t="shared" si="74"/>
        <v>13.000000000000114</v>
      </c>
      <c r="J858" s="29">
        <v>58000</v>
      </c>
      <c r="K858" s="58">
        <f t="shared" si="75"/>
        <v>5.8</v>
      </c>
      <c r="L858" s="29"/>
      <c r="M858" s="65" t="s">
        <v>54</v>
      </c>
      <c r="N858" s="65" t="s">
        <v>55</v>
      </c>
      <c r="O858" s="3" t="s">
        <v>472</v>
      </c>
      <c r="P858" s="1"/>
      <c r="Q858" s="1"/>
      <c r="R858" s="1"/>
      <c r="S858" s="1"/>
      <c r="T858" s="3" t="s">
        <v>473</v>
      </c>
      <c r="U858" s="1" t="s">
        <v>87</v>
      </c>
      <c r="V858" s="28"/>
      <c r="W858" s="13">
        <v>0</v>
      </c>
      <c r="X858" s="1"/>
      <c r="Y858" s="1"/>
      <c r="Z858" s="1"/>
      <c r="AA858" s="29"/>
      <c r="AB858" s="1"/>
      <c r="AC858" s="30"/>
      <c r="AD858" s="30"/>
      <c r="AE858" s="1"/>
      <c r="AF858" s="37"/>
      <c r="AG858" s="1"/>
      <c r="AH858" s="1"/>
      <c r="AI858" s="1"/>
      <c r="AJ858" s="1" t="s">
        <v>123</v>
      </c>
      <c r="AK858" s="29" t="s">
        <v>149</v>
      </c>
      <c r="AL858" s="1" t="s">
        <v>338</v>
      </c>
      <c r="AM858" s="1" t="s">
        <v>137</v>
      </c>
      <c r="AN858" s="29" t="s">
        <v>119</v>
      </c>
      <c r="AO858" s="37" t="s">
        <v>90</v>
      </c>
      <c r="AP858" s="1"/>
      <c r="AQ858" s="30">
        <v>461628</v>
      </c>
      <c r="AR858" s="30">
        <v>6322000</v>
      </c>
      <c r="AS858" s="1" t="s">
        <v>256</v>
      </c>
      <c r="AT858" s="1"/>
      <c r="AU858" s="30">
        <v>461651</v>
      </c>
      <c r="AV858" s="30">
        <v>6322051</v>
      </c>
      <c r="AW858" s="1"/>
      <c r="AX858" s="1"/>
    </row>
    <row r="859" spans="1:50" s="7" customFormat="1" ht="15" customHeight="1">
      <c r="A859" s="17" t="s">
        <v>50</v>
      </c>
      <c r="B859" s="5">
        <v>41883</v>
      </c>
      <c r="C859" s="6" t="s">
        <v>51</v>
      </c>
      <c r="D859" s="4" t="s">
        <v>133</v>
      </c>
      <c r="E859" s="6"/>
      <c r="F859" s="24" t="s">
        <v>53</v>
      </c>
      <c r="G859" s="8">
        <v>0.34166666666666662</v>
      </c>
      <c r="H859" s="9">
        <v>0.35138888888888892</v>
      </c>
      <c r="I859" s="57">
        <f t="shared" si="74"/>
        <v>14.00000000000011</v>
      </c>
      <c r="J859" s="10"/>
      <c r="K859" s="58" t="str">
        <f t="shared" si="75"/>
        <v/>
      </c>
      <c r="L859" s="10"/>
      <c r="M859" s="65" t="s">
        <v>54</v>
      </c>
      <c r="N859" s="65" t="s">
        <v>55</v>
      </c>
      <c r="O859" s="6" t="s">
        <v>80</v>
      </c>
      <c r="P859" s="6"/>
      <c r="Q859" s="6"/>
      <c r="R859" s="6"/>
      <c r="S859" s="6" t="s">
        <v>81</v>
      </c>
      <c r="T859" s="6"/>
      <c r="U859" s="12" t="s">
        <v>65</v>
      </c>
      <c r="V859" s="9"/>
      <c r="W859" s="13">
        <v>0</v>
      </c>
      <c r="X859" s="6"/>
      <c r="Y859" s="6"/>
      <c r="Z859" s="6"/>
      <c r="AA859" s="10"/>
      <c r="AB859" s="6"/>
      <c r="AC859" s="14"/>
      <c r="AD859" s="14"/>
      <c r="AE859" s="6"/>
      <c r="AF859" s="15"/>
      <c r="AG859" s="6"/>
      <c r="AH859" s="6"/>
      <c r="AI859" s="6"/>
      <c r="AJ859" s="6" t="s">
        <v>58</v>
      </c>
      <c r="AK859" s="10">
        <v>2000</v>
      </c>
      <c r="AL859" s="6" t="s">
        <v>59</v>
      </c>
      <c r="AM859" s="12">
        <v>2</v>
      </c>
      <c r="AN859" s="10" t="s">
        <v>95</v>
      </c>
      <c r="AO859" s="15" t="s">
        <v>79</v>
      </c>
      <c r="AP859" s="6"/>
      <c r="AQ859" s="14">
        <v>470818</v>
      </c>
      <c r="AR859" s="14">
        <v>6316603</v>
      </c>
      <c r="AS859" s="6" t="s">
        <v>2227</v>
      </c>
      <c r="AT859" s="1" t="s">
        <v>92</v>
      </c>
      <c r="AU859" s="14">
        <v>470536</v>
      </c>
      <c r="AV859" s="14">
        <v>6315872</v>
      </c>
      <c r="AW859" s="6"/>
      <c r="AX859" s="6"/>
    </row>
    <row r="860" spans="1:50" s="7" customFormat="1" ht="15" customHeight="1">
      <c r="A860" s="17" t="s">
        <v>50</v>
      </c>
      <c r="B860" s="5">
        <v>41883</v>
      </c>
      <c r="C860" s="6" t="s">
        <v>51</v>
      </c>
      <c r="D860" s="4" t="s">
        <v>133</v>
      </c>
      <c r="E860" s="6"/>
      <c r="F860" s="24" t="s">
        <v>53</v>
      </c>
      <c r="G860" s="8">
        <v>0.3576388888888889</v>
      </c>
      <c r="H860" s="9">
        <v>0.37083333333333335</v>
      </c>
      <c r="I860" s="57">
        <f t="shared" si="74"/>
        <v>19.000000000000014</v>
      </c>
      <c r="J860" s="10"/>
      <c r="K860" s="58" t="str">
        <f t="shared" si="75"/>
        <v/>
      </c>
      <c r="L860" s="10"/>
      <c r="M860" s="65" t="s">
        <v>54</v>
      </c>
      <c r="N860" s="65" t="s">
        <v>55</v>
      </c>
      <c r="O860" s="6" t="s">
        <v>85</v>
      </c>
      <c r="P860" s="6"/>
      <c r="Q860" s="6"/>
      <c r="R860" s="6"/>
      <c r="S860" s="6" t="s">
        <v>86</v>
      </c>
      <c r="T860" s="6"/>
      <c r="U860" s="12" t="s">
        <v>65</v>
      </c>
      <c r="V860" s="9"/>
      <c r="W860" s="13">
        <v>0</v>
      </c>
      <c r="X860" s="6"/>
      <c r="Y860" s="6"/>
      <c r="Z860" s="6"/>
      <c r="AA860" s="10"/>
      <c r="AB860" s="6"/>
      <c r="AC860" s="14"/>
      <c r="AD860" s="14"/>
      <c r="AE860" s="6"/>
      <c r="AF860" s="15"/>
      <c r="AG860" s="6"/>
      <c r="AH860" s="6"/>
      <c r="AI860" s="6"/>
      <c r="AJ860" s="6" t="s">
        <v>58</v>
      </c>
      <c r="AK860" s="10">
        <v>2000</v>
      </c>
      <c r="AL860" s="6" t="s">
        <v>59</v>
      </c>
      <c r="AM860" s="12">
        <v>2</v>
      </c>
      <c r="AN860" s="10" t="s">
        <v>95</v>
      </c>
      <c r="AO860" s="15" t="s">
        <v>79</v>
      </c>
      <c r="AP860" s="6"/>
      <c r="AQ860" s="14">
        <v>469358</v>
      </c>
      <c r="AR860" s="14">
        <v>6315594</v>
      </c>
      <c r="AS860" s="6" t="s">
        <v>2228</v>
      </c>
      <c r="AT860" s="6" t="s">
        <v>1394</v>
      </c>
      <c r="AU860" s="14">
        <v>467826</v>
      </c>
      <c r="AV860" s="14">
        <v>6316840</v>
      </c>
      <c r="AW860" s="6"/>
      <c r="AX860" s="6"/>
    </row>
    <row r="861" spans="1:50" s="7" customFormat="1" ht="15" customHeight="1">
      <c r="A861" s="17" t="s">
        <v>50</v>
      </c>
      <c r="B861" s="5">
        <v>41883</v>
      </c>
      <c r="C861" s="6" t="s">
        <v>51</v>
      </c>
      <c r="D861" s="4" t="s">
        <v>133</v>
      </c>
      <c r="E861" s="6"/>
      <c r="F861" s="24" t="s">
        <v>53</v>
      </c>
      <c r="G861" s="8">
        <v>0.38680555555555557</v>
      </c>
      <c r="H861" s="9">
        <v>0.39305555555555555</v>
      </c>
      <c r="I861" s="57">
        <f t="shared" si="74"/>
        <v>8.999999999999968</v>
      </c>
      <c r="J861" s="10"/>
      <c r="K861" s="58" t="str">
        <f t="shared" si="75"/>
        <v/>
      </c>
      <c r="L861" s="10"/>
      <c r="M861" s="65" t="s">
        <v>54</v>
      </c>
      <c r="N861" s="65" t="s">
        <v>55</v>
      </c>
      <c r="O861" s="6" t="s">
        <v>88</v>
      </c>
      <c r="P861" s="6"/>
      <c r="Q861" s="6"/>
      <c r="R861" s="6"/>
      <c r="S861" s="6" t="s">
        <v>89</v>
      </c>
      <c r="T861" s="6"/>
      <c r="U861" s="12" t="s">
        <v>65</v>
      </c>
      <c r="V861" s="9"/>
      <c r="W861" s="13">
        <v>0</v>
      </c>
      <c r="X861" s="6"/>
      <c r="Y861" s="6"/>
      <c r="Z861" s="6"/>
      <c r="AA861" s="10"/>
      <c r="AB861" s="6"/>
      <c r="AC861" s="14"/>
      <c r="AD861" s="14"/>
      <c r="AE861" s="6"/>
      <c r="AF861" s="15"/>
      <c r="AG861" s="6"/>
      <c r="AH861" s="6"/>
      <c r="AI861" s="6"/>
      <c r="AJ861" s="6" t="s">
        <v>58</v>
      </c>
      <c r="AK861" s="10">
        <v>2000</v>
      </c>
      <c r="AL861" s="6" t="s">
        <v>59</v>
      </c>
      <c r="AM861" s="12">
        <v>2</v>
      </c>
      <c r="AN861" s="10" t="s">
        <v>95</v>
      </c>
      <c r="AO861" s="15" t="s">
        <v>79</v>
      </c>
      <c r="AP861" s="6"/>
      <c r="AQ861" s="14">
        <v>474518</v>
      </c>
      <c r="AR861" s="14">
        <v>6317396</v>
      </c>
      <c r="AS861" s="6" t="s">
        <v>159</v>
      </c>
      <c r="AT861" s="6" t="s">
        <v>2229</v>
      </c>
      <c r="AU861" s="14">
        <v>473946</v>
      </c>
      <c r="AV861" s="14">
        <v>6316948</v>
      </c>
      <c r="AW861" s="6"/>
      <c r="AX861" s="6"/>
    </row>
    <row r="862" spans="1:50" s="7" customFormat="1" ht="15" customHeight="1">
      <c r="A862" s="1" t="s">
        <v>443</v>
      </c>
      <c r="B862" s="5">
        <v>41883</v>
      </c>
      <c r="C862" s="6" t="s">
        <v>51</v>
      </c>
      <c r="D862" s="1" t="s">
        <v>133</v>
      </c>
      <c r="E862" s="1"/>
      <c r="F862" s="1" t="s">
        <v>213</v>
      </c>
      <c r="G862" s="9">
        <v>0.3923611111111111</v>
      </c>
      <c r="H862" s="28">
        <v>0.40277777777777773</v>
      </c>
      <c r="I862" s="57">
        <f t="shared" si="74"/>
        <v>14.999999999999947</v>
      </c>
      <c r="J862" s="29">
        <v>879000</v>
      </c>
      <c r="K862" s="58">
        <f t="shared" si="75"/>
        <v>87.9</v>
      </c>
      <c r="L862" s="29"/>
      <c r="M862" s="65" t="s">
        <v>54</v>
      </c>
      <c r="N862" s="65" t="s">
        <v>71</v>
      </c>
      <c r="O862" s="3" t="s">
        <v>623</v>
      </c>
      <c r="P862" s="1"/>
      <c r="Q862" s="1"/>
      <c r="R862" s="1"/>
      <c r="S862" s="1"/>
      <c r="T862" s="3" t="s">
        <v>624</v>
      </c>
      <c r="U862" s="1" t="s">
        <v>87</v>
      </c>
      <c r="V862" s="28"/>
      <c r="W862" s="13">
        <v>0</v>
      </c>
      <c r="X862" s="1"/>
      <c r="Y862" s="1"/>
      <c r="Z862" s="1"/>
      <c r="AA862" s="29"/>
      <c r="AB862" s="1"/>
      <c r="AC862" s="30"/>
      <c r="AD862" s="30"/>
      <c r="AE862" s="1"/>
      <c r="AF862" s="37"/>
      <c r="AG862" s="1"/>
      <c r="AH862" s="1"/>
      <c r="AI862" s="1"/>
      <c r="AJ862" s="1" t="s">
        <v>58</v>
      </c>
      <c r="AK862" s="29" t="s">
        <v>149</v>
      </c>
      <c r="AL862" s="1" t="s">
        <v>59</v>
      </c>
      <c r="AM862" s="1" t="s">
        <v>59</v>
      </c>
      <c r="AN862" s="29">
        <v>0</v>
      </c>
      <c r="AO862" s="37" t="s">
        <v>138</v>
      </c>
      <c r="AP862" s="1"/>
      <c r="AQ862" s="30">
        <v>470844</v>
      </c>
      <c r="AR862" s="30">
        <v>6355631</v>
      </c>
      <c r="AS862" s="1" t="s">
        <v>395</v>
      </c>
      <c r="AT862" s="1"/>
      <c r="AU862" s="30">
        <v>468853</v>
      </c>
      <c r="AV862" s="30">
        <v>6354834</v>
      </c>
      <c r="AW862" s="1"/>
      <c r="AX862" s="1"/>
    </row>
    <row r="863" spans="1:50" s="7" customFormat="1" ht="15" customHeight="1">
      <c r="A863" s="1" t="s">
        <v>443</v>
      </c>
      <c r="B863" s="5">
        <v>41883</v>
      </c>
      <c r="C863" s="6" t="s">
        <v>51</v>
      </c>
      <c r="D863" s="7" t="s">
        <v>52</v>
      </c>
      <c r="E863" s="1" t="s">
        <v>616</v>
      </c>
      <c r="F863" s="1" t="s">
        <v>53</v>
      </c>
      <c r="G863" s="9">
        <v>0.43055555555555558</v>
      </c>
      <c r="H863" s="28" t="s">
        <v>2230</v>
      </c>
      <c r="I863" s="57">
        <f t="shared" si="74"/>
        <v>15.000000000000027</v>
      </c>
      <c r="J863" s="29">
        <v>43590</v>
      </c>
      <c r="K863" s="58">
        <f t="shared" si="75"/>
        <v>4.359</v>
      </c>
      <c r="L863" s="29"/>
      <c r="M863" s="65" t="s">
        <v>54</v>
      </c>
      <c r="N863" s="65" t="s">
        <v>71</v>
      </c>
      <c r="O863" s="3" t="s">
        <v>623</v>
      </c>
      <c r="P863" s="1"/>
      <c r="Q863" s="1"/>
      <c r="R863" s="1"/>
      <c r="S863" s="1"/>
      <c r="T863" s="3" t="s">
        <v>624</v>
      </c>
      <c r="U863" s="1" t="s">
        <v>87</v>
      </c>
      <c r="V863" s="28"/>
      <c r="W863" s="13">
        <v>0</v>
      </c>
      <c r="X863" s="1"/>
      <c r="Y863" s="1"/>
      <c r="Z863" s="1"/>
      <c r="AA863" s="29"/>
      <c r="AB863" s="1"/>
      <c r="AC863" s="30"/>
      <c r="AD863" s="30"/>
      <c r="AE863" s="1"/>
      <c r="AF863" s="37"/>
      <c r="AG863" s="1"/>
      <c r="AH863" s="1"/>
      <c r="AI863" s="1"/>
      <c r="AJ863" s="1" t="s">
        <v>58</v>
      </c>
      <c r="AK863" s="29" t="s">
        <v>149</v>
      </c>
      <c r="AL863" s="1" t="s">
        <v>59</v>
      </c>
      <c r="AM863" s="1" t="s">
        <v>59</v>
      </c>
      <c r="AN863" s="29">
        <v>0</v>
      </c>
      <c r="AO863" s="37" t="s">
        <v>138</v>
      </c>
      <c r="AP863" s="1"/>
      <c r="AQ863" s="30">
        <v>470602</v>
      </c>
      <c r="AR863" s="30">
        <v>6355024</v>
      </c>
      <c r="AS863" s="1" t="s">
        <v>2231</v>
      </c>
      <c r="AT863" s="1"/>
      <c r="AU863" s="30">
        <v>470408</v>
      </c>
      <c r="AV863" s="30">
        <v>6355044</v>
      </c>
      <c r="AW863" s="1"/>
      <c r="AX863" s="1"/>
    </row>
    <row r="864" spans="1:50" s="7" customFormat="1" ht="15" customHeight="1">
      <c r="A864" s="17" t="s">
        <v>50</v>
      </c>
      <c r="B864" s="5">
        <v>41883</v>
      </c>
      <c r="C864" s="6" t="s">
        <v>51</v>
      </c>
      <c r="D864" s="4" t="s">
        <v>133</v>
      </c>
      <c r="E864" s="6"/>
      <c r="F864" s="24" t="s">
        <v>53</v>
      </c>
      <c r="G864" s="8">
        <v>0.67361111111111116</v>
      </c>
      <c r="H864" s="9">
        <v>0.68055555555555547</v>
      </c>
      <c r="I864" s="57">
        <f t="shared" si="74"/>
        <v>9.9999999999998046</v>
      </c>
      <c r="J864" s="10"/>
      <c r="K864" s="58" t="str">
        <f t="shared" si="75"/>
        <v/>
      </c>
      <c r="L864" s="10"/>
      <c r="M864" s="65" t="s">
        <v>54</v>
      </c>
      <c r="N864" s="65" t="s">
        <v>55</v>
      </c>
      <c r="O864" s="6" t="s">
        <v>109</v>
      </c>
      <c r="P864" s="6"/>
      <c r="Q864" s="6"/>
      <c r="R864" s="6"/>
      <c r="S864" s="6" t="s">
        <v>110</v>
      </c>
      <c r="T864" s="6"/>
      <c r="U864" s="12" t="s">
        <v>65</v>
      </c>
      <c r="V864" s="9"/>
      <c r="W864" s="13">
        <v>0</v>
      </c>
      <c r="X864" s="6"/>
      <c r="Y864" s="6"/>
      <c r="Z864" s="6"/>
      <c r="AA864" s="10"/>
      <c r="AB864" s="6"/>
      <c r="AC864" s="14"/>
      <c r="AD864" s="14"/>
      <c r="AE864" s="6"/>
      <c r="AF864" s="15"/>
      <c r="AG864" s="6"/>
      <c r="AH864" s="6"/>
      <c r="AI864" s="6"/>
      <c r="AJ864" s="6" t="s">
        <v>58</v>
      </c>
      <c r="AK864" s="10">
        <v>2000</v>
      </c>
      <c r="AL864" s="6" t="s">
        <v>59</v>
      </c>
      <c r="AM864" s="12">
        <v>2</v>
      </c>
      <c r="AN864" s="10" t="s">
        <v>95</v>
      </c>
      <c r="AO864" s="15" t="s">
        <v>79</v>
      </c>
      <c r="AP864" s="6"/>
      <c r="AQ864" s="14">
        <v>477068</v>
      </c>
      <c r="AR864" s="14">
        <v>6303709</v>
      </c>
      <c r="AS864" s="6" t="s">
        <v>152</v>
      </c>
      <c r="AT864" s="6" t="s">
        <v>152</v>
      </c>
      <c r="AU864" s="14">
        <v>477017</v>
      </c>
      <c r="AV864" s="14">
        <v>6303912</v>
      </c>
      <c r="AW864" s="6"/>
      <c r="AX864" s="6"/>
    </row>
    <row r="865" spans="1:50" s="7" customFormat="1" ht="15" customHeight="1">
      <c r="A865" s="1" t="s">
        <v>443</v>
      </c>
      <c r="B865" s="5">
        <v>41884</v>
      </c>
      <c r="C865" s="6" t="s">
        <v>51</v>
      </c>
      <c r="D865" s="1" t="s">
        <v>133</v>
      </c>
      <c r="E865" s="1"/>
      <c r="F865" s="1" t="s">
        <v>383</v>
      </c>
      <c r="G865" s="9">
        <v>0.375</v>
      </c>
      <c r="H865" s="28">
        <v>0.3888888888888889</v>
      </c>
      <c r="I865" s="57">
        <f t="shared" si="74"/>
        <v>20.000000000000007</v>
      </c>
      <c r="J865" s="29"/>
      <c r="K865" s="58" t="str">
        <f t="shared" si="75"/>
        <v/>
      </c>
      <c r="L865" s="29">
        <v>11328</v>
      </c>
      <c r="M865" s="65" t="s">
        <v>54</v>
      </c>
      <c r="N865" s="65" t="s">
        <v>71</v>
      </c>
      <c r="O865" s="3" t="s">
        <v>445</v>
      </c>
      <c r="P865" s="1"/>
      <c r="Q865" s="1"/>
      <c r="R865" s="1"/>
      <c r="S865" s="1"/>
      <c r="T865" s="3" t="s">
        <v>446</v>
      </c>
      <c r="U865" s="1" t="s">
        <v>65</v>
      </c>
      <c r="V865" s="28"/>
      <c r="W865" s="13">
        <v>0</v>
      </c>
      <c r="X865" s="1"/>
      <c r="Y865" s="1"/>
      <c r="Z865" s="1"/>
      <c r="AA865" s="29"/>
      <c r="AB865" s="1"/>
      <c r="AC865" s="30"/>
      <c r="AD865" s="30"/>
      <c r="AE865" s="1"/>
      <c r="AF865" s="37"/>
      <c r="AG865" s="1"/>
      <c r="AH865" s="1"/>
      <c r="AI865" s="1"/>
      <c r="AJ865" s="1" t="s">
        <v>58</v>
      </c>
      <c r="AK865" s="29" t="s">
        <v>149</v>
      </c>
      <c r="AL865" s="1" t="s">
        <v>59</v>
      </c>
      <c r="AM865" s="1" t="s">
        <v>59</v>
      </c>
      <c r="AN865" s="29">
        <v>0</v>
      </c>
      <c r="AO865" s="37" t="s">
        <v>87</v>
      </c>
      <c r="AP865" s="1"/>
      <c r="AQ865" s="30">
        <v>472870</v>
      </c>
      <c r="AR865" s="30">
        <v>6354680</v>
      </c>
      <c r="AS865" s="1" t="s">
        <v>926</v>
      </c>
      <c r="AT865" s="1"/>
      <c r="AU865" s="30">
        <v>471724</v>
      </c>
      <c r="AV865" s="30">
        <v>6355654</v>
      </c>
      <c r="AW865" s="1"/>
      <c r="AX865" s="1"/>
    </row>
    <row r="866" spans="1:50" s="7" customFormat="1" ht="15" customHeight="1">
      <c r="A866" s="7" t="s">
        <v>132</v>
      </c>
      <c r="B866" s="5">
        <v>41884</v>
      </c>
      <c r="C866" s="7" t="s">
        <v>51</v>
      </c>
      <c r="D866" s="1" t="s">
        <v>133</v>
      </c>
      <c r="F866" s="7" t="s">
        <v>213</v>
      </c>
      <c r="G866" s="8">
        <v>0.39861111111111108</v>
      </c>
      <c r="H866" s="9">
        <v>0.43888888888888888</v>
      </c>
      <c r="I866" s="57">
        <f t="shared" si="74"/>
        <v>58.000000000000036</v>
      </c>
      <c r="J866" s="10"/>
      <c r="K866" s="58" t="str">
        <f t="shared" si="75"/>
        <v/>
      </c>
      <c r="L866" s="10">
        <v>2480</v>
      </c>
      <c r="M866" s="65" t="s">
        <v>54</v>
      </c>
      <c r="N866" s="65" t="s">
        <v>55</v>
      </c>
      <c r="O866" s="7" t="s">
        <v>306</v>
      </c>
      <c r="P866" s="7" t="s">
        <v>306</v>
      </c>
      <c r="U866" s="7" t="s">
        <v>205</v>
      </c>
      <c r="V866" s="9"/>
      <c r="W866" s="13">
        <v>0</v>
      </c>
      <c r="AA866" s="10"/>
      <c r="AC866" s="14"/>
      <c r="AD866" s="14"/>
      <c r="AJ866" s="7" t="s">
        <v>58</v>
      </c>
      <c r="AK866" s="10" t="s">
        <v>149</v>
      </c>
      <c r="AL866" s="7" t="s">
        <v>59</v>
      </c>
      <c r="AM866" s="7" t="s">
        <v>59</v>
      </c>
      <c r="AN866" s="10" t="s">
        <v>135</v>
      </c>
      <c r="AO866" s="7" t="s">
        <v>79</v>
      </c>
      <c r="AQ866" s="14" t="s">
        <v>309</v>
      </c>
      <c r="AR866" s="14" t="s">
        <v>2232</v>
      </c>
      <c r="AS866" s="6"/>
      <c r="AU866" s="14" t="s">
        <v>691</v>
      </c>
      <c r="AV866" s="14" t="s">
        <v>2233</v>
      </c>
      <c r="AW866" s="7" t="s">
        <v>417</v>
      </c>
    </row>
    <row r="867" spans="1:50" s="7" customFormat="1" ht="15" customHeight="1">
      <c r="A867" s="1" t="s">
        <v>443</v>
      </c>
      <c r="B867" s="5">
        <v>41884</v>
      </c>
      <c r="C867" s="6" t="s">
        <v>51</v>
      </c>
      <c r="D867" s="7" t="s">
        <v>52</v>
      </c>
      <c r="E867" s="1" t="s">
        <v>616</v>
      </c>
      <c r="F867" s="1" t="s">
        <v>53</v>
      </c>
      <c r="G867" s="9">
        <v>0.40277777777777773</v>
      </c>
      <c r="H867" s="28">
        <v>0.41319444444444442</v>
      </c>
      <c r="I867" s="57">
        <f t="shared" si="74"/>
        <v>15.000000000000027</v>
      </c>
      <c r="J867" s="29">
        <v>245700</v>
      </c>
      <c r="K867" s="58">
        <f t="shared" si="75"/>
        <v>24.57</v>
      </c>
      <c r="L867" s="29"/>
      <c r="M867" s="65" t="s">
        <v>54</v>
      </c>
      <c r="N867" s="65" t="s">
        <v>71</v>
      </c>
      <c r="O867" s="3" t="s">
        <v>445</v>
      </c>
      <c r="P867" s="1"/>
      <c r="Q867" s="1"/>
      <c r="R867" s="1"/>
      <c r="S867" s="1"/>
      <c r="T867" s="3" t="s">
        <v>446</v>
      </c>
      <c r="U867" s="1" t="s">
        <v>65</v>
      </c>
      <c r="V867" s="28"/>
      <c r="W867" s="13">
        <v>0</v>
      </c>
      <c r="X867" s="1"/>
      <c r="Y867" s="1"/>
      <c r="Z867" s="1"/>
      <c r="AA867" s="29"/>
      <c r="AB867" s="1"/>
      <c r="AC867" s="30"/>
      <c r="AD867" s="30"/>
      <c r="AE867" s="1"/>
      <c r="AF867" s="37"/>
      <c r="AG867" s="1"/>
      <c r="AH867" s="1"/>
      <c r="AI867" s="1"/>
      <c r="AJ867" s="1" t="s">
        <v>58</v>
      </c>
      <c r="AK867" s="29" t="s">
        <v>149</v>
      </c>
      <c r="AL867" s="1" t="s">
        <v>59</v>
      </c>
      <c r="AM867" s="1" t="s">
        <v>59</v>
      </c>
      <c r="AN867" s="29">
        <v>0</v>
      </c>
      <c r="AO867" s="37" t="s">
        <v>87</v>
      </c>
      <c r="AP867" s="1"/>
      <c r="AQ867" s="30">
        <v>471544</v>
      </c>
      <c r="AR867" s="30">
        <v>6355679</v>
      </c>
      <c r="AS867" s="1" t="s">
        <v>2231</v>
      </c>
      <c r="AT867" s="1"/>
      <c r="AU867" s="30">
        <v>471253</v>
      </c>
      <c r="AV867" s="30">
        <v>6355281</v>
      </c>
      <c r="AW867" s="1"/>
      <c r="AX867" s="1"/>
    </row>
    <row r="868" spans="1:50" s="7" customFormat="1" ht="15" customHeight="1">
      <c r="A868" s="7" t="s">
        <v>382</v>
      </c>
      <c r="B868" s="5">
        <v>41884</v>
      </c>
      <c r="C868" s="7" t="s">
        <v>51</v>
      </c>
      <c r="D868" s="1" t="s">
        <v>133</v>
      </c>
      <c r="F868" s="7" t="s">
        <v>383</v>
      </c>
      <c r="G868" s="8">
        <v>0.43055555555555558</v>
      </c>
      <c r="H868" s="9">
        <v>0.67708333333333337</v>
      </c>
      <c r="I868" s="57">
        <f t="shared" si="74"/>
        <v>355</v>
      </c>
      <c r="J868" s="10"/>
      <c r="K868" s="58" t="str">
        <f t="shared" si="75"/>
        <v/>
      </c>
      <c r="L868" s="10">
        <v>1100</v>
      </c>
      <c r="M868" s="65" t="s">
        <v>54</v>
      </c>
      <c r="N868" s="65" t="s">
        <v>55</v>
      </c>
      <c r="O868" s="7" t="s">
        <v>570</v>
      </c>
      <c r="R868" s="7" t="s">
        <v>570</v>
      </c>
      <c r="U868" s="7" t="s">
        <v>261</v>
      </c>
      <c r="V868" s="9"/>
      <c r="W868" s="13">
        <v>0</v>
      </c>
      <c r="AA868" s="10"/>
      <c r="AC868" s="14"/>
      <c r="AD868" s="14"/>
      <c r="AJ868" s="7" t="s">
        <v>58</v>
      </c>
      <c r="AK868" s="10" t="s">
        <v>426</v>
      </c>
      <c r="AL868" s="7" t="s">
        <v>59</v>
      </c>
      <c r="AM868" s="7" t="s">
        <v>137</v>
      </c>
      <c r="AN868" s="14" t="s">
        <v>99</v>
      </c>
      <c r="AO868" s="7" t="s">
        <v>87</v>
      </c>
      <c r="AQ868" s="14" t="s">
        <v>2234</v>
      </c>
      <c r="AR868" s="14" t="s">
        <v>1427</v>
      </c>
      <c r="AS868" s="6" t="s">
        <v>1461</v>
      </c>
      <c r="AU868" s="14" t="s">
        <v>2234</v>
      </c>
      <c r="AV868" s="14" t="s">
        <v>1427</v>
      </c>
      <c r="AW868" s="7" t="s">
        <v>144</v>
      </c>
      <c r="AX868" s="7" t="s">
        <v>2235</v>
      </c>
    </row>
    <row r="869" spans="1:50" s="7" customFormat="1" ht="15" customHeight="1">
      <c r="A869" s="17" t="s">
        <v>50</v>
      </c>
      <c r="B869" s="5">
        <v>41884</v>
      </c>
      <c r="C869" s="6" t="s">
        <v>51</v>
      </c>
      <c r="D869" s="4" t="s">
        <v>133</v>
      </c>
      <c r="E869" s="6"/>
      <c r="F869" s="24" t="s">
        <v>53</v>
      </c>
      <c r="G869" s="8">
        <v>0.43472222222222223</v>
      </c>
      <c r="H869" s="9">
        <v>0.44097222222222227</v>
      </c>
      <c r="I869" s="57">
        <f t="shared" si="74"/>
        <v>9.000000000000048</v>
      </c>
      <c r="J869" s="10"/>
      <c r="K869" s="58" t="str">
        <f t="shared" si="75"/>
        <v/>
      </c>
      <c r="L869" s="10"/>
      <c r="M869" s="65" t="s">
        <v>54</v>
      </c>
      <c r="N869" s="65" t="s">
        <v>71</v>
      </c>
      <c r="O869" s="6" t="s">
        <v>170</v>
      </c>
      <c r="P869" s="6"/>
      <c r="Q869" s="6"/>
      <c r="R869" s="6"/>
      <c r="S869" s="6" t="s">
        <v>171</v>
      </c>
      <c r="T869" s="6"/>
      <c r="U869" s="12" t="s">
        <v>65</v>
      </c>
      <c r="V869" s="9"/>
      <c r="W869" s="13">
        <v>0</v>
      </c>
      <c r="X869" s="6"/>
      <c r="Y869" s="6"/>
      <c r="Z869" s="6"/>
      <c r="AA869" s="10"/>
      <c r="AB869" s="6"/>
      <c r="AC869" s="14"/>
      <c r="AD869" s="14"/>
      <c r="AE869" s="6"/>
      <c r="AF869" s="15"/>
      <c r="AG869" s="6"/>
      <c r="AH869" s="6"/>
      <c r="AI869" s="6"/>
      <c r="AJ869" s="6" t="s">
        <v>123</v>
      </c>
      <c r="AK869" s="10">
        <v>500</v>
      </c>
      <c r="AL869" s="6" t="s">
        <v>1036</v>
      </c>
      <c r="AM869" s="12">
        <v>1</v>
      </c>
      <c r="AN869" s="10" t="s">
        <v>71</v>
      </c>
      <c r="AO869" s="15" t="s">
        <v>79</v>
      </c>
      <c r="AP869" s="6"/>
      <c r="AQ869" s="14">
        <v>479733</v>
      </c>
      <c r="AR869" s="14">
        <v>6308157</v>
      </c>
      <c r="AS869" s="6" t="s">
        <v>1219</v>
      </c>
      <c r="AT869" s="6" t="s">
        <v>2236</v>
      </c>
      <c r="AU869" s="14">
        <v>480041</v>
      </c>
      <c r="AV869" s="14">
        <v>6308645</v>
      </c>
      <c r="AW869" s="6"/>
      <c r="AX869" s="6"/>
    </row>
    <row r="870" spans="1:50" s="7" customFormat="1" ht="15" customHeight="1">
      <c r="A870" s="7" t="s">
        <v>203</v>
      </c>
      <c r="B870" s="5">
        <v>41884</v>
      </c>
      <c r="C870" s="7" t="s">
        <v>51</v>
      </c>
      <c r="D870" s="1" t="s">
        <v>133</v>
      </c>
      <c r="F870" s="7" t="s">
        <v>213</v>
      </c>
      <c r="G870" s="8">
        <v>0.44097222222222227</v>
      </c>
      <c r="H870" s="9">
        <v>0.44513888888888892</v>
      </c>
      <c r="I870" s="57">
        <f t="shared" si="74"/>
        <v>5.9999999999999787</v>
      </c>
      <c r="J870" s="10"/>
      <c r="K870" s="58" t="str">
        <f t="shared" si="75"/>
        <v/>
      </c>
      <c r="L870" s="10">
        <v>698</v>
      </c>
      <c r="M870" s="65" t="s">
        <v>54</v>
      </c>
      <c r="N870" s="65" t="s">
        <v>55</v>
      </c>
      <c r="O870" s="7" t="s">
        <v>347</v>
      </c>
      <c r="Q870" s="7" t="s">
        <v>347</v>
      </c>
      <c r="U870" s="7" t="s">
        <v>135</v>
      </c>
      <c r="V870" s="9"/>
      <c r="W870" s="13">
        <v>0</v>
      </c>
      <c r="AA870" s="10"/>
      <c r="AC870" s="14"/>
      <c r="AD870" s="14"/>
      <c r="AJ870" s="7" t="s">
        <v>58</v>
      </c>
      <c r="AK870" s="10" t="s">
        <v>206</v>
      </c>
      <c r="AL870" s="7" t="s">
        <v>59</v>
      </c>
      <c r="AM870" s="7" t="s">
        <v>137</v>
      </c>
      <c r="AN870" s="10" t="s">
        <v>78</v>
      </c>
      <c r="AO870" s="7" t="s">
        <v>90</v>
      </c>
      <c r="AQ870" s="14" t="s">
        <v>1748</v>
      </c>
      <c r="AR870" s="14" t="s">
        <v>1743</v>
      </c>
      <c r="AS870" s="6" t="s">
        <v>2237</v>
      </c>
      <c r="AU870" s="14" t="s">
        <v>1906</v>
      </c>
      <c r="AV870" s="14" t="s">
        <v>846</v>
      </c>
      <c r="AW870" s="7" t="s">
        <v>144</v>
      </c>
      <c r="AX870" s="7" t="s">
        <v>2238</v>
      </c>
    </row>
    <row r="871" spans="1:50" s="7" customFormat="1" ht="15" customHeight="1">
      <c r="A871" s="17" t="s">
        <v>50</v>
      </c>
      <c r="B871" s="5">
        <v>41884</v>
      </c>
      <c r="C871" s="6" t="s">
        <v>51</v>
      </c>
      <c r="D871" s="4" t="s">
        <v>133</v>
      </c>
      <c r="E871" s="6"/>
      <c r="F871" s="24" t="s">
        <v>53</v>
      </c>
      <c r="G871" s="8">
        <v>0.44374999999999998</v>
      </c>
      <c r="H871" s="9">
        <v>0.45</v>
      </c>
      <c r="I871" s="57">
        <f t="shared" si="74"/>
        <v>9.000000000000048</v>
      </c>
      <c r="J871" s="10"/>
      <c r="K871" s="58" t="str">
        <f t="shared" si="75"/>
        <v/>
      </c>
      <c r="L871" s="10"/>
      <c r="M871" s="65" t="s">
        <v>54</v>
      </c>
      <c r="N871" s="65" t="s">
        <v>71</v>
      </c>
      <c r="O871" s="6" t="s">
        <v>174</v>
      </c>
      <c r="P871" s="6"/>
      <c r="Q871" s="6"/>
      <c r="R871" s="6"/>
      <c r="S871" s="6" t="s">
        <v>175</v>
      </c>
      <c r="T871" s="6"/>
      <c r="U871" s="12" t="s">
        <v>65</v>
      </c>
      <c r="V871" s="9"/>
      <c r="W871" s="13">
        <v>0</v>
      </c>
      <c r="X871" s="6"/>
      <c r="Y871" s="6"/>
      <c r="Z871" s="6"/>
      <c r="AA871" s="10"/>
      <c r="AB871" s="6"/>
      <c r="AC871" s="14"/>
      <c r="AD871" s="14"/>
      <c r="AE871" s="6"/>
      <c r="AF871" s="15"/>
      <c r="AG871" s="6"/>
      <c r="AH871" s="6"/>
      <c r="AI871" s="6"/>
      <c r="AJ871" s="6" t="s">
        <v>123</v>
      </c>
      <c r="AK871" s="10">
        <v>500</v>
      </c>
      <c r="AL871" s="6" t="s">
        <v>1036</v>
      </c>
      <c r="AM871" s="12">
        <v>1</v>
      </c>
      <c r="AN871" s="10" t="s">
        <v>71</v>
      </c>
      <c r="AO871" s="15" t="s">
        <v>79</v>
      </c>
      <c r="AP871" s="6"/>
      <c r="AQ871" s="14">
        <v>479751</v>
      </c>
      <c r="AR871" s="14">
        <v>6308048</v>
      </c>
      <c r="AS871" s="6" t="s">
        <v>1396</v>
      </c>
      <c r="AT871" s="6" t="s">
        <v>1397</v>
      </c>
      <c r="AU871" s="14">
        <v>479753</v>
      </c>
      <c r="AV871" s="14">
        <v>6307143</v>
      </c>
      <c r="AW871" s="6"/>
      <c r="AX871" s="6"/>
    </row>
    <row r="872" spans="1:50" s="7" customFormat="1" ht="15" customHeight="1">
      <c r="A872" s="7" t="s">
        <v>203</v>
      </c>
      <c r="B872" s="5">
        <v>41884</v>
      </c>
      <c r="C872" s="7" t="s">
        <v>51</v>
      </c>
      <c r="D872" s="1" t="s">
        <v>133</v>
      </c>
      <c r="F872" s="7" t="s">
        <v>213</v>
      </c>
      <c r="G872" s="8">
        <v>0.44930555555555557</v>
      </c>
      <c r="H872" s="9">
        <v>0.45624999999999999</v>
      </c>
      <c r="I872" s="57">
        <f t="shared" si="74"/>
        <v>9.9999999999999645</v>
      </c>
      <c r="J872" s="10"/>
      <c r="K872" s="58" t="str">
        <f t="shared" si="75"/>
        <v/>
      </c>
      <c r="L872" s="10">
        <v>426</v>
      </c>
      <c r="M872" s="65" t="s">
        <v>339</v>
      </c>
      <c r="N872" s="65" t="s">
        <v>55</v>
      </c>
      <c r="O872" s="7" t="s">
        <v>340</v>
      </c>
      <c r="Q872" s="7" t="s">
        <v>340</v>
      </c>
      <c r="U872" s="7" t="s">
        <v>135</v>
      </c>
      <c r="V872" s="9"/>
      <c r="W872" s="13">
        <v>0</v>
      </c>
      <c r="AA872" s="10"/>
      <c r="AC872" s="14"/>
      <c r="AD872" s="14"/>
      <c r="AJ872" s="7" t="s">
        <v>58</v>
      </c>
      <c r="AK872" s="10" t="s">
        <v>206</v>
      </c>
      <c r="AL872" s="7" t="s">
        <v>59</v>
      </c>
      <c r="AM872" s="7" t="s">
        <v>137</v>
      </c>
      <c r="AN872" s="10" t="s">
        <v>78</v>
      </c>
      <c r="AO872" s="7" t="s">
        <v>87</v>
      </c>
      <c r="AQ872" s="14" t="s">
        <v>2239</v>
      </c>
      <c r="AR872" s="14" t="s">
        <v>2240</v>
      </c>
      <c r="AS872" s="6" t="s">
        <v>634</v>
      </c>
      <c r="AU872" s="14" t="s">
        <v>349</v>
      </c>
      <c r="AV872" s="14" t="s">
        <v>2241</v>
      </c>
      <c r="AW872" s="7" t="s">
        <v>144</v>
      </c>
      <c r="AX872" s="7" t="s">
        <v>2242</v>
      </c>
    </row>
    <row r="873" spans="1:50" s="7" customFormat="1" ht="15" customHeight="1">
      <c r="A873" s="7" t="s">
        <v>203</v>
      </c>
      <c r="B873" s="5">
        <v>41884</v>
      </c>
      <c r="C873" s="7" t="s">
        <v>51</v>
      </c>
      <c r="D873" s="1" t="s">
        <v>133</v>
      </c>
      <c r="F873" s="7" t="s">
        <v>213</v>
      </c>
      <c r="G873" s="8">
        <v>0.47916666666666669</v>
      </c>
      <c r="H873" s="9">
        <v>0.48819444444444443</v>
      </c>
      <c r="I873" s="57">
        <f t="shared" si="74"/>
        <v>12.999999999999954</v>
      </c>
      <c r="J873" s="10"/>
      <c r="K873" s="58" t="str">
        <f t="shared" si="75"/>
        <v/>
      </c>
      <c r="L873" s="10">
        <v>428</v>
      </c>
      <c r="M873" s="65" t="s">
        <v>54</v>
      </c>
      <c r="N873" s="65" t="s">
        <v>55</v>
      </c>
      <c r="O873" s="6" t="s">
        <v>226</v>
      </c>
      <c r="Q873" s="6" t="s">
        <v>226</v>
      </c>
      <c r="U873" s="7" t="s">
        <v>135</v>
      </c>
      <c r="V873" s="9"/>
      <c r="W873" s="13">
        <v>0</v>
      </c>
      <c r="AA873" s="10"/>
      <c r="AC873" s="14"/>
      <c r="AD873" s="14"/>
      <c r="AJ873" s="7" t="s">
        <v>58</v>
      </c>
      <c r="AK873" s="10" t="s">
        <v>206</v>
      </c>
      <c r="AL873" s="7" t="s">
        <v>59</v>
      </c>
      <c r="AM873" s="7" t="s">
        <v>137</v>
      </c>
      <c r="AN873" s="10" t="s">
        <v>60</v>
      </c>
      <c r="AO873" s="7" t="s">
        <v>90</v>
      </c>
      <c r="AQ873" s="14" t="s">
        <v>1435</v>
      </c>
      <c r="AR873" s="14" t="s">
        <v>1915</v>
      </c>
      <c r="AS873" s="6" t="s">
        <v>634</v>
      </c>
      <c r="AU873" s="14" t="s">
        <v>1914</v>
      </c>
      <c r="AV873" s="14" t="s">
        <v>2243</v>
      </c>
      <c r="AW873" s="7" t="s">
        <v>144</v>
      </c>
      <c r="AX873" s="7" t="s">
        <v>2244</v>
      </c>
    </row>
    <row r="874" spans="1:50" s="7" customFormat="1" ht="15" customHeight="1">
      <c r="A874" s="7" t="s">
        <v>203</v>
      </c>
      <c r="B874" s="5">
        <v>41884</v>
      </c>
      <c r="C874" s="7" t="s">
        <v>51</v>
      </c>
      <c r="D874" s="1" t="s">
        <v>133</v>
      </c>
      <c r="F874" s="7" t="s">
        <v>213</v>
      </c>
      <c r="G874" s="8">
        <v>0.51388888888888895</v>
      </c>
      <c r="H874" s="9">
        <v>0.52083333333333337</v>
      </c>
      <c r="I874" s="57">
        <f t="shared" si="74"/>
        <v>9.9999999999999645</v>
      </c>
      <c r="J874" s="10"/>
      <c r="K874" s="58" t="str">
        <f t="shared" si="75"/>
        <v/>
      </c>
      <c r="L874" s="10">
        <v>567</v>
      </c>
      <c r="M874" s="65" t="s">
        <v>54</v>
      </c>
      <c r="N874" s="65" t="s">
        <v>55</v>
      </c>
      <c r="O874" s="7" t="s">
        <v>358</v>
      </c>
      <c r="Q874" s="7" t="s">
        <v>358</v>
      </c>
      <c r="U874" s="7" t="s">
        <v>135</v>
      </c>
      <c r="V874" s="9"/>
      <c r="W874" s="13">
        <v>0</v>
      </c>
      <c r="AA874" s="10"/>
      <c r="AC874" s="14"/>
      <c r="AD874" s="14"/>
      <c r="AJ874" s="7" t="s">
        <v>58</v>
      </c>
      <c r="AK874" s="10" t="s">
        <v>206</v>
      </c>
      <c r="AL874" s="7" t="s">
        <v>59</v>
      </c>
      <c r="AM874" s="7" t="s">
        <v>137</v>
      </c>
      <c r="AN874" s="10" t="s">
        <v>78</v>
      </c>
      <c r="AO874" s="7" t="s">
        <v>90</v>
      </c>
      <c r="AQ874" s="14" t="s">
        <v>2245</v>
      </c>
      <c r="AR874" s="14" t="s">
        <v>2246</v>
      </c>
      <c r="AS874" s="6" t="s">
        <v>199</v>
      </c>
      <c r="AU874" s="14" t="s">
        <v>2247</v>
      </c>
      <c r="AV874" s="14" t="s">
        <v>984</v>
      </c>
      <c r="AW874" s="7" t="s">
        <v>144</v>
      </c>
      <c r="AX874" s="7" t="s">
        <v>2248</v>
      </c>
    </row>
    <row r="875" spans="1:50" s="7" customFormat="1" ht="15" customHeight="1">
      <c r="A875" s="17" t="s">
        <v>50</v>
      </c>
      <c r="B875" s="5">
        <v>41884</v>
      </c>
      <c r="C875" s="6" t="s">
        <v>51</v>
      </c>
      <c r="D875" s="4" t="s">
        <v>133</v>
      </c>
      <c r="E875" s="6"/>
      <c r="F875" s="24" t="s">
        <v>53</v>
      </c>
      <c r="G875" s="8">
        <v>0.57847222222222217</v>
      </c>
      <c r="H875" s="9">
        <v>0.58194444444444449</v>
      </c>
      <c r="I875" s="57">
        <f t="shared" si="74"/>
        <v>5.0000000000001421</v>
      </c>
      <c r="J875" s="10"/>
      <c r="K875" s="58" t="str">
        <f t="shared" si="75"/>
        <v/>
      </c>
      <c r="L875" s="10"/>
      <c r="M875" s="65" t="s">
        <v>54</v>
      </c>
      <c r="N875" s="65" t="s">
        <v>71</v>
      </c>
      <c r="O875" s="6" t="s">
        <v>130</v>
      </c>
      <c r="P875" s="6"/>
      <c r="Q875" s="6"/>
      <c r="R875" s="6"/>
      <c r="S875" s="6" t="s">
        <v>131</v>
      </c>
      <c r="T875" s="6"/>
      <c r="U875" s="12" t="s">
        <v>65</v>
      </c>
      <c r="V875" s="9"/>
      <c r="W875" s="13">
        <v>0</v>
      </c>
      <c r="X875" s="6"/>
      <c r="Y875" s="6"/>
      <c r="Z875" s="6"/>
      <c r="AA875" s="10"/>
      <c r="AB875" s="6"/>
      <c r="AC875" s="14"/>
      <c r="AD875" s="14"/>
      <c r="AE875" s="6"/>
      <c r="AF875" s="15"/>
      <c r="AG875" s="6"/>
      <c r="AH875" s="6"/>
      <c r="AI875" s="6"/>
      <c r="AJ875" s="6" t="s">
        <v>58</v>
      </c>
      <c r="AK875" s="10">
        <v>2000</v>
      </c>
      <c r="AL875" s="6" t="s">
        <v>59</v>
      </c>
      <c r="AM875" s="12">
        <v>1</v>
      </c>
      <c r="AN875" s="10" t="s">
        <v>71</v>
      </c>
      <c r="AO875" s="15" t="s">
        <v>65</v>
      </c>
      <c r="AP875" s="6"/>
      <c r="AQ875" s="14">
        <v>479798</v>
      </c>
      <c r="AR875" s="14">
        <v>6309403</v>
      </c>
      <c r="AS875" s="6" t="s">
        <v>192</v>
      </c>
      <c r="AT875" s="6" t="s">
        <v>199</v>
      </c>
      <c r="AU875" s="14">
        <v>480113</v>
      </c>
      <c r="AV875" s="14">
        <v>6309303</v>
      </c>
      <c r="AW875" s="6"/>
      <c r="AX875" s="6"/>
    </row>
    <row r="876" spans="1:50" s="7" customFormat="1" ht="15" customHeight="1">
      <c r="A876" s="17" t="s">
        <v>50</v>
      </c>
      <c r="B876" s="5">
        <v>41884</v>
      </c>
      <c r="C876" s="6" t="s">
        <v>51</v>
      </c>
      <c r="D876" s="4" t="s">
        <v>133</v>
      </c>
      <c r="E876" s="6"/>
      <c r="F876" s="24" t="s">
        <v>53</v>
      </c>
      <c r="G876" s="8">
        <v>0.58333333333333337</v>
      </c>
      <c r="H876" s="9">
        <v>0.58819444444444446</v>
      </c>
      <c r="I876" s="57">
        <f t="shared" si="74"/>
        <v>6.9999999999999751</v>
      </c>
      <c r="J876" s="10"/>
      <c r="K876" s="58" t="str">
        <f t="shared" si="75"/>
        <v/>
      </c>
      <c r="L876" s="10"/>
      <c r="M876" s="65" t="s">
        <v>54</v>
      </c>
      <c r="N876" s="65" t="s">
        <v>71</v>
      </c>
      <c r="O876" s="6" t="s">
        <v>127</v>
      </c>
      <c r="P876" s="6"/>
      <c r="Q876" s="6"/>
      <c r="R876" s="6"/>
      <c r="S876" s="6" t="s">
        <v>128</v>
      </c>
      <c r="T876" s="6"/>
      <c r="U876" s="12" t="s">
        <v>65</v>
      </c>
      <c r="V876" s="9"/>
      <c r="W876" s="13">
        <v>0</v>
      </c>
      <c r="X876" s="6"/>
      <c r="Y876" s="6"/>
      <c r="Z876" s="6"/>
      <c r="AA876" s="10"/>
      <c r="AB876" s="6"/>
      <c r="AC876" s="14"/>
      <c r="AD876" s="14"/>
      <c r="AE876" s="6"/>
      <c r="AF876" s="15"/>
      <c r="AG876" s="6"/>
      <c r="AH876" s="6"/>
      <c r="AI876" s="6"/>
      <c r="AJ876" s="6" t="s">
        <v>58</v>
      </c>
      <c r="AK876" s="10">
        <v>2000</v>
      </c>
      <c r="AL876" s="6" t="s">
        <v>59</v>
      </c>
      <c r="AM876" s="12">
        <v>1</v>
      </c>
      <c r="AN876" s="10" t="s">
        <v>71</v>
      </c>
      <c r="AO876" s="15" t="s">
        <v>65</v>
      </c>
      <c r="AP876" s="6"/>
      <c r="AQ876" s="14">
        <v>479671</v>
      </c>
      <c r="AR876" s="14">
        <v>6309450</v>
      </c>
      <c r="AS876" s="6" t="s">
        <v>152</v>
      </c>
      <c r="AT876" s="6" t="s">
        <v>159</v>
      </c>
      <c r="AU876" s="14">
        <v>478773</v>
      </c>
      <c r="AV876" s="14">
        <v>6309456</v>
      </c>
      <c r="AW876" s="6"/>
      <c r="AX876" s="6"/>
    </row>
    <row r="877" spans="1:50" s="7" customFormat="1" ht="15" customHeight="1">
      <c r="A877" s="7" t="s">
        <v>203</v>
      </c>
      <c r="B877" s="5">
        <v>41884</v>
      </c>
      <c r="C877" s="7" t="s">
        <v>51</v>
      </c>
      <c r="D877" s="1" t="s">
        <v>133</v>
      </c>
      <c r="F877" s="7" t="s">
        <v>213</v>
      </c>
      <c r="G877" s="8">
        <v>0.64583333333333337</v>
      </c>
      <c r="H877" s="9">
        <v>0.65</v>
      </c>
      <c r="I877" s="57">
        <f t="shared" si="74"/>
        <v>5.9999999999999787</v>
      </c>
      <c r="J877" s="10"/>
      <c r="K877" s="58" t="str">
        <f t="shared" si="75"/>
        <v/>
      </c>
      <c r="L877" s="10">
        <v>515</v>
      </c>
      <c r="M877" s="65" t="s">
        <v>54</v>
      </c>
      <c r="N877" s="65" t="s">
        <v>55</v>
      </c>
      <c r="O877" s="7" t="s">
        <v>214</v>
      </c>
      <c r="Q877" s="7" t="s">
        <v>214</v>
      </c>
      <c r="U877" s="7" t="s">
        <v>135</v>
      </c>
      <c r="V877" s="9"/>
      <c r="W877" s="13">
        <v>0</v>
      </c>
      <c r="AA877" s="10"/>
      <c r="AC877" s="14"/>
      <c r="AD877" s="14"/>
      <c r="AJ877" s="7" t="s">
        <v>58</v>
      </c>
      <c r="AK877" s="10" t="s">
        <v>206</v>
      </c>
      <c r="AL877" s="7" t="s">
        <v>59</v>
      </c>
      <c r="AM877" s="7" t="s">
        <v>137</v>
      </c>
      <c r="AN877" s="10" t="s">
        <v>78</v>
      </c>
      <c r="AO877" s="7" t="s">
        <v>79</v>
      </c>
      <c r="AQ877" s="14" t="s">
        <v>2249</v>
      </c>
      <c r="AR877" s="14" t="s">
        <v>2250</v>
      </c>
      <c r="AS877" s="6" t="s">
        <v>2251</v>
      </c>
      <c r="AU877" s="14" t="s">
        <v>1940</v>
      </c>
      <c r="AV877" s="14" t="s">
        <v>581</v>
      </c>
      <c r="AW877" s="7" t="s">
        <v>144</v>
      </c>
      <c r="AX877" s="7" t="s">
        <v>2252</v>
      </c>
    </row>
    <row r="878" spans="1:50" s="7" customFormat="1" ht="15" customHeight="1">
      <c r="A878" s="7" t="s">
        <v>132</v>
      </c>
      <c r="B878" s="5">
        <v>41885</v>
      </c>
      <c r="C878" s="7" t="s">
        <v>51</v>
      </c>
      <c r="D878" s="1" t="s">
        <v>133</v>
      </c>
      <c r="F878" s="7" t="s">
        <v>53</v>
      </c>
      <c r="G878" s="8">
        <v>0.3888888888888889</v>
      </c>
      <c r="H878" s="9">
        <v>0.39583333333333331</v>
      </c>
      <c r="I878" s="57">
        <f t="shared" si="74"/>
        <v>9.9999999999999645</v>
      </c>
      <c r="J878" s="10"/>
      <c r="K878" s="58" t="str">
        <f t="shared" si="75"/>
        <v/>
      </c>
      <c r="L878" s="10">
        <v>732</v>
      </c>
      <c r="M878" s="65" t="s">
        <v>54</v>
      </c>
      <c r="N878" s="65" t="s">
        <v>55</v>
      </c>
      <c r="O878" s="7" t="s">
        <v>300</v>
      </c>
      <c r="P878" s="7" t="s">
        <v>300</v>
      </c>
      <c r="U878" s="7" t="s">
        <v>429</v>
      </c>
      <c r="V878" s="9"/>
      <c r="W878" s="13">
        <v>0</v>
      </c>
      <c r="AA878" s="10"/>
      <c r="AC878" s="14"/>
      <c r="AD878" s="14"/>
      <c r="AJ878" s="7" t="s">
        <v>58</v>
      </c>
      <c r="AK878" s="10" t="s">
        <v>149</v>
      </c>
      <c r="AL878" s="7" t="s">
        <v>59</v>
      </c>
      <c r="AM878" s="7" t="s">
        <v>137</v>
      </c>
      <c r="AN878" s="10" t="s">
        <v>71</v>
      </c>
      <c r="AO878" s="7" t="s">
        <v>90</v>
      </c>
      <c r="AQ878" s="14" t="s">
        <v>2041</v>
      </c>
      <c r="AR878" s="14" t="s">
        <v>2253</v>
      </c>
      <c r="AS878" s="6"/>
      <c r="AU878" s="14" t="s">
        <v>2041</v>
      </c>
      <c r="AV878" s="14" t="s">
        <v>2253</v>
      </c>
    </row>
    <row r="879" spans="1:50" s="7" customFormat="1" ht="15" customHeight="1">
      <c r="A879" s="7" t="s">
        <v>382</v>
      </c>
      <c r="B879" s="5">
        <v>41885</v>
      </c>
      <c r="C879" s="7" t="s">
        <v>51</v>
      </c>
      <c r="D879" s="1" t="s">
        <v>133</v>
      </c>
      <c r="F879" s="7" t="s">
        <v>383</v>
      </c>
      <c r="G879" s="8">
        <v>0.39861111111111108</v>
      </c>
      <c r="H879" s="9">
        <v>0.44722222222222219</v>
      </c>
      <c r="I879" s="57">
        <f t="shared" si="74"/>
        <v>69.999999999999986</v>
      </c>
      <c r="J879" s="10"/>
      <c r="K879" s="58" t="str">
        <f t="shared" si="75"/>
        <v/>
      </c>
      <c r="L879" s="10">
        <v>11500</v>
      </c>
      <c r="M879" s="65" t="s">
        <v>54</v>
      </c>
      <c r="N879" s="65" t="s">
        <v>55</v>
      </c>
      <c r="O879" s="7" t="s">
        <v>672</v>
      </c>
      <c r="R879" s="7" t="s">
        <v>672</v>
      </c>
      <c r="U879" s="7" t="s">
        <v>135</v>
      </c>
      <c r="V879" s="9"/>
      <c r="W879" s="13">
        <v>0</v>
      </c>
      <c r="AA879" s="10"/>
      <c r="AC879" s="14"/>
      <c r="AD879" s="14"/>
      <c r="AJ879" s="7" t="s">
        <v>172</v>
      </c>
      <c r="AK879" s="10" t="s">
        <v>149</v>
      </c>
      <c r="AL879" s="7" t="s">
        <v>59</v>
      </c>
      <c r="AM879" s="7" t="s">
        <v>137</v>
      </c>
      <c r="AN879" s="10" t="s">
        <v>119</v>
      </c>
      <c r="AO879" s="7" t="s">
        <v>138</v>
      </c>
      <c r="AQ879" s="14" t="s">
        <v>2254</v>
      </c>
      <c r="AR879" s="14" t="s">
        <v>463</v>
      </c>
      <c r="AS879" s="6" t="s">
        <v>2255</v>
      </c>
      <c r="AU879" s="14" t="s">
        <v>2254</v>
      </c>
      <c r="AV879" s="14" t="s">
        <v>463</v>
      </c>
      <c r="AW879" s="7" t="s">
        <v>144</v>
      </c>
      <c r="AX879" s="7" t="s">
        <v>2256</v>
      </c>
    </row>
    <row r="880" spans="1:50" s="7" customFormat="1" ht="15" customHeight="1">
      <c r="A880" s="7" t="s">
        <v>132</v>
      </c>
      <c r="B880" s="5">
        <v>41885</v>
      </c>
      <c r="C880" s="7" t="s">
        <v>51</v>
      </c>
      <c r="D880" s="1" t="s">
        <v>133</v>
      </c>
      <c r="F880" s="7" t="s">
        <v>53</v>
      </c>
      <c r="G880" s="8">
        <v>0.45694444444444443</v>
      </c>
      <c r="H880" s="9">
        <v>0.46249999999999997</v>
      </c>
      <c r="I880" s="57">
        <f t="shared" si="74"/>
        <v>7.9999999999999716</v>
      </c>
      <c r="J880" s="10"/>
      <c r="K880" s="58" t="str">
        <f t="shared" si="75"/>
        <v/>
      </c>
      <c r="L880" s="10">
        <v>106</v>
      </c>
      <c r="M880" s="65" t="s">
        <v>54</v>
      </c>
      <c r="N880" s="65" t="s">
        <v>55</v>
      </c>
      <c r="O880" s="7" t="s">
        <v>231</v>
      </c>
      <c r="P880" s="7" t="s">
        <v>231</v>
      </c>
      <c r="U880" s="7" t="s">
        <v>261</v>
      </c>
      <c r="V880" s="9"/>
      <c r="W880" s="13">
        <v>0</v>
      </c>
      <c r="AA880" s="10"/>
      <c r="AC880" s="14"/>
      <c r="AD880" s="14"/>
      <c r="AJ880" s="7" t="s">
        <v>58</v>
      </c>
      <c r="AK880" s="10" t="s">
        <v>149</v>
      </c>
      <c r="AL880" s="7" t="s">
        <v>59</v>
      </c>
      <c r="AM880" s="7" t="s">
        <v>137</v>
      </c>
      <c r="AN880" s="10" t="s">
        <v>71</v>
      </c>
      <c r="AO880" s="7" t="s">
        <v>87</v>
      </c>
      <c r="AQ880" s="14" t="s">
        <v>1618</v>
      </c>
      <c r="AR880" s="14" t="s">
        <v>1619</v>
      </c>
      <c r="AS880" s="6"/>
      <c r="AU880" s="14" t="s">
        <v>917</v>
      </c>
      <c r="AV880" s="14" t="s">
        <v>918</v>
      </c>
    </row>
    <row r="881" spans="1:50" s="7" customFormat="1" ht="15" customHeight="1">
      <c r="A881" s="7" t="s">
        <v>132</v>
      </c>
      <c r="B881" s="5">
        <v>41885</v>
      </c>
      <c r="C881" s="7" t="s">
        <v>51</v>
      </c>
      <c r="D881" s="1" t="s">
        <v>133</v>
      </c>
      <c r="F881" s="7" t="s">
        <v>53</v>
      </c>
      <c r="G881" s="8">
        <v>0.46458333333333335</v>
      </c>
      <c r="H881" s="9">
        <v>0.46736111111111112</v>
      </c>
      <c r="I881" s="57">
        <f t="shared" si="74"/>
        <v>3.9999999999999858</v>
      </c>
      <c r="J881" s="10"/>
      <c r="K881" s="58" t="str">
        <f t="shared" si="75"/>
        <v/>
      </c>
      <c r="L881" s="10">
        <v>74</v>
      </c>
      <c r="M881" s="65" t="s">
        <v>54</v>
      </c>
      <c r="N881" s="65" t="s">
        <v>55</v>
      </c>
      <c r="O881" s="7" t="s">
        <v>238</v>
      </c>
      <c r="P881" s="7" t="s">
        <v>238</v>
      </c>
      <c r="U881" s="7" t="s">
        <v>387</v>
      </c>
      <c r="V881" s="9"/>
      <c r="W881" s="13">
        <v>0</v>
      </c>
      <c r="AA881" s="10"/>
      <c r="AC881" s="14"/>
      <c r="AD881" s="14"/>
      <c r="AJ881" s="7" t="s">
        <v>58</v>
      </c>
      <c r="AK881" s="10" t="s">
        <v>149</v>
      </c>
      <c r="AL881" s="7" t="s">
        <v>59</v>
      </c>
      <c r="AM881" s="7" t="s">
        <v>137</v>
      </c>
      <c r="AN881" s="10" t="s">
        <v>78</v>
      </c>
      <c r="AO881" s="7" t="s">
        <v>87</v>
      </c>
      <c r="AQ881" s="14" t="s">
        <v>2257</v>
      </c>
      <c r="AR881" s="14" t="s">
        <v>2258</v>
      </c>
      <c r="AS881" s="6"/>
      <c r="AT881" s="7" t="s">
        <v>2259</v>
      </c>
      <c r="AU881" s="14" t="s">
        <v>1359</v>
      </c>
      <c r="AV881" s="14" t="s">
        <v>1360</v>
      </c>
    </row>
    <row r="882" spans="1:50" s="7" customFormat="1" ht="15" customHeight="1">
      <c r="A882" s="7" t="s">
        <v>132</v>
      </c>
      <c r="B882" s="5">
        <v>41885</v>
      </c>
      <c r="C882" s="7" t="s">
        <v>51</v>
      </c>
      <c r="D882" s="1" t="s">
        <v>133</v>
      </c>
      <c r="F882" s="7" t="s">
        <v>53</v>
      </c>
      <c r="G882" s="8">
        <v>0.47083333333333338</v>
      </c>
      <c r="H882" s="9">
        <v>0.47361111111111115</v>
      </c>
      <c r="I882" s="57">
        <f t="shared" si="74"/>
        <v>3.9999999999999858</v>
      </c>
      <c r="J882" s="10"/>
      <c r="K882" s="58" t="str">
        <f t="shared" si="75"/>
        <v/>
      </c>
      <c r="L882" s="10">
        <v>51</v>
      </c>
      <c r="M882" s="65" t="s">
        <v>54</v>
      </c>
      <c r="N882" s="65" t="s">
        <v>55</v>
      </c>
      <c r="O882" s="7" t="s">
        <v>246</v>
      </c>
      <c r="P882" s="7" t="s">
        <v>246</v>
      </c>
      <c r="U882" s="7" t="s">
        <v>429</v>
      </c>
      <c r="V882" s="9"/>
      <c r="W882" s="13">
        <v>0</v>
      </c>
      <c r="AA882" s="10"/>
      <c r="AC882" s="14"/>
      <c r="AD882" s="14"/>
      <c r="AJ882" s="7" t="s">
        <v>58</v>
      </c>
      <c r="AK882" s="10" t="s">
        <v>149</v>
      </c>
      <c r="AL882" s="7" t="s">
        <v>59</v>
      </c>
      <c r="AM882" s="7" t="s">
        <v>137</v>
      </c>
      <c r="AN882" s="10" t="s">
        <v>71</v>
      </c>
      <c r="AO882" s="7" t="s">
        <v>87</v>
      </c>
      <c r="AQ882" s="14" t="s">
        <v>2260</v>
      </c>
      <c r="AR882" s="14" t="s">
        <v>2261</v>
      </c>
      <c r="AS882" s="6"/>
      <c r="AU882" s="14" t="s">
        <v>2260</v>
      </c>
      <c r="AV882" s="14" t="s">
        <v>2261</v>
      </c>
    </row>
    <row r="883" spans="1:50" s="7" customFormat="1" ht="15" customHeight="1">
      <c r="A883" s="7" t="s">
        <v>132</v>
      </c>
      <c r="B883" s="5">
        <v>41885</v>
      </c>
      <c r="C883" s="7" t="s">
        <v>51</v>
      </c>
      <c r="D883" s="1" t="s">
        <v>133</v>
      </c>
      <c r="F883" s="7" t="s">
        <v>53</v>
      </c>
      <c r="G883" s="8">
        <v>0.47638888888888892</v>
      </c>
      <c r="H883" s="9">
        <v>0.4861111111111111</v>
      </c>
      <c r="I883" s="57">
        <f t="shared" si="74"/>
        <v>13.99999999999995</v>
      </c>
      <c r="J883" s="10"/>
      <c r="K883" s="58" t="str">
        <f t="shared" si="75"/>
        <v/>
      </c>
      <c r="L883" s="10">
        <v>541</v>
      </c>
      <c r="M883" s="65" t="s">
        <v>54</v>
      </c>
      <c r="N883" s="65" t="s">
        <v>55</v>
      </c>
      <c r="O883" s="7" t="s">
        <v>253</v>
      </c>
      <c r="P883" s="7" t="s">
        <v>253</v>
      </c>
      <c r="U883" s="7" t="s">
        <v>399</v>
      </c>
      <c r="V883" s="9"/>
      <c r="W883" s="13">
        <v>0</v>
      </c>
      <c r="AA883" s="10"/>
      <c r="AC883" s="14"/>
      <c r="AD883" s="14"/>
      <c r="AJ883" s="7" t="s">
        <v>58</v>
      </c>
      <c r="AK883" s="10" t="s">
        <v>149</v>
      </c>
      <c r="AL883" s="7" t="s">
        <v>59</v>
      </c>
      <c r="AM883" s="7" t="s">
        <v>137</v>
      </c>
      <c r="AN883" s="10" t="s">
        <v>71</v>
      </c>
      <c r="AO883" s="7" t="s">
        <v>87</v>
      </c>
      <c r="AQ883" s="14" t="s">
        <v>1364</v>
      </c>
      <c r="AR883" s="14" t="s">
        <v>763</v>
      </c>
      <c r="AS883" s="6"/>
      <c r="AU883" s="14" t="s">
        <v>2262</v>
      </c>
      <c r="AV883" s="14" t="s">
        <v>1819</v>
      </c>
    </row>
    <row r="884" spans="1:50" s="7" customFormat="1" ht="15" customHeight="1">
      <c r="A884" s="7" t="s">
        <v>382</v>
      </c>
      <c r="B884" s="5">
        <v>41885</v>
      </c>
      <c r="C884" s="7" t="s">
        <v>51</v>
      </c>
      <c r="D884" s="7" t="s">
        <v>52</v>
      </c>
      <c r="E884" s="7" t="s">
        <v>2263</v>
      </c>
      <c r="F884" s="7" t="s">
        <v>383</v>
      </c>
      <c r="G884" s="8">
        <v>0.55208333333333337</v>
      </c>
      <c r="H884" s="9">
        <v>0.61111111111111105</v>
      </c>
      <c r="I884" s="57">
        <f t="shared" si="74"/>
        <v>84.999999999999858</v>
      </c>
      <c r="J884" s="10"/>
      <c r="K884" s="58" t="str">
        <f t="shared" si="75"/>
        <v/>
      </c>
      <c r="L884" s="10">
        <v>2400</v>
      </c>
      <c r="M884" s="65" t="s">
        <v>54</v>
      </c>
      <c r="N884" s="65" t="s">
        <v>55</v>
      </c>
      <c r="O884" s="7" t="s">
        <v>672</v>
      </c>
      <c r="R884" s="7" t="s">
        <v>672</v>
      </c>
      <c r="U884" s="7" t="s">
        <v>135</v>
      </c>
      <c r="V884" s="9"/>
      <c r="W884" s="13">
        <v>0</v>
      </c>
      <c r="AA884" s="10"/>
      <c r="AC884" s="14"/>
      <c r="AD884" s="14"/>
      <c r="AJ884" s="7" t="s">
        <v>172</v>
      </c>
      <c r="AK884" s="10" t="s">
        <v>149</v>
      </c>
      <c r="AL884" s="7" t="s">
        <v>59</v>
      </c>
      <c r="AM884" s="7" t="s">
        <v>137</v>
      </c>
      <c r="AN884" s="10" t="s">
        <v>78</v>
      </c>
      <c r="AO884" s="7" t="s">
        <v>138</v>
      </c>
      <c r="AQ884" s="14" t="s">
        <v>2264</v>
      </c>
      <c r="AR884" s="14" t="s">
        <v>2265</v>
      </c>
      <c r="AS884" s="6" t="s">
        <v>2266</v>
      </c>
      <c r="AU884" s="14" t="s">
        <v>2264</v>
      </c>
      <c r="AV884" s="14" t="s">
        <v>2265</v>
      </c>
      <c r="AW884" s="7" t="s">
        <v>144</v>
      </c>
      <c r="AX884" s="7" t="s">
        <v>2267</v>
      </c>
    </row>
    <row r="885" spans="1:50" s="7" customFormat="1" ht="15" customHeight="1">
      <c r="A885" s="7" t="s">
        <v>382</v>
      </c>
      <c r="B885" s="5">
        <v>41885</v>
      </c>
      <c r="C885" s="7" t="s">
        <v>51</v>
      </c>
      <c r="D885" s="1" t="s">
        <v>133</v>
      </c>
      <c r="F885" s="7" t="s">
        <v>383</v>
      </c>
      <c r="G885" s="8">
        <v>0.56874999999999998</v>
      </c>
      <c r="H885" s="9">
        <v>0.59513888888888888</v>
      </c>
      <c r="I885" s="57">
        <f t="shared" si="74"/>
        <v>38.000000000000028</v>
      </c>
      <c r="J885" s="10"/>
      <c r="K885" s="58" t="str">
        <f t="shared" si="75"/>
        <v/>
      </c>
      <c r="L885" s="10">
        <v>5400</v>
      </c>
      <c r="M885" s="65" t="s">
        <v>54</v>
      </c>
      <c r="N885" s="65" t="s">
        <v>55</v>
      </c>
      <c r="O885" s="7" t="s">
        <v>500</v>
      </c>
      <c r="R885" s="7" t="s">
        <v>500</v>
      </c>
      <c r="U885" s="7" t="s">
        <v>399</v>
      </c>
      <c r="V885" s="9"/>
      <c r="W885" s="13">
        <v>0</v>
      </c>
      <c r="AA885" s="10"/>
      <c r="AC885" s="14"/>
      <c r="AD885" s="14"/>
      <c r="AJ885" s="7" t="s">
        <v>58</v>
      </c>
      <c r="AK885" s="10" t="s">
        <v>136</v>
      </c>
      <c r="AL885" s="7" t="s">
        <v>59</v>
      </c>
      <c r="AM885" s="7" t="s">
        <v>59</v>
      </c>
      <c r="AN885" s="10" t="s">
        <v>135</v>
      </c>
      <c r="AO885" s="7" t="s">
        <v>87</v>
      </c>
      <c r="AQ885" s="14" t="s">
        <v>507</v>
      </c>
      <c r="AR885" s="14" t="s">
        <v>2268</v>
      </c>
      <c r="AS885" s="6" t="s">
        <v>1343</v>
      </c>
      <c r="AU885" s="14" t="s">
        <v>501</v>
      </c>
      <c r="AV885" s="14" t="s">
        <v>2269</v>
      </c>
      <c r="AW885" s="7" t="s">
        <v>144</v>
      </c>
      <c r="AX885" s="7" t="s">
        <v>2270</v>
      </c>
    </row>
    <row r="886" spans="1:50" s="7" customFormat="1" ht="15" customHeight="1">
      <c r="A886" s="7" t="s">
        <v>203</v>
      </c>
      <c r="B886" s="5">
        <v>41885</v>
      </c>
      <c r="C886" s="7" t="s">
        <v>51</v>
      </c>
      <c r="D886" s="1" t="s">
        <v>133</v>
      </c>
      <c r="F886" s="7" t="s">
        <v>53</v>
      </c>
      <c r="G886" s="8">
        <v>0.71666666666666667</v>
      </c>
      <c r="H886" s="9">
        <v>0.72291666666666676</v>
      </c>
      <c r="I886" s="57">
        <f t="shared" si="74"/>
        <v>9.0000000000001279</v>
      </c>
      <c r="J886" s="10"/>
      <c r="K886" s="58" t="str">
        <f t="shared" si="75"/>
        <v/>
      </c>
      <c r="L886" s="10">
        <v>151</v>
      </c>
      <c r="M886" s="65" t="s">
        <v>54</v>
      </c>
      <c r="N886" s="65" t="s">
        <v>55</v>
      </c>
      <c r="O886" s="7" t="s">
        <v>260</v>
      </c>
      <c r="Q886" s="7" t="s">
        <v>260</v>
      </c>
      <c r="U886" s="7" t="s">
        <v>387</v>
      </c>
      <c r="V886" s="9"/>
      <c r="W886" s="13">
        <v>0</v>
      </c>
      <c r="AA886" s="10"/>
      <c r="AC886" s="14"/>
      <c r="AD886" s="14"/>
      <c r="AJ886" s="7" t="s">
        <v>58</v>
      </c>
      <c r="AK886" s="10" t="s">
        <v>206</v>
      </c>
      <c r="AL886" s="7" t="s">
        <v>338</v>
      </c>
      <c r="AM886" s="7" t="s">
        <v>293</v>
      </c>
      <c r="AN886" s="10" t="s">
        <v>78</v>
      </c>
      <c r="AO886" s="7" t="s">
        <v>79</v>
      </c>
      <c r="AQ886" s="14" t="s">
        <v>2271</v>
      </c>
      <c r="AR886" s="14" t="s">
        <v>2272</v>
      </c>
      <c r="AS886" s="6" t="s">
        <v>2273</v>
      </c>
      <c r="AU886" s="14" t="s">
        <v>2274</v>
      </c>
      <c r="AV886" s="14" t="s">
        <v>2275</v>
      </c>
      <c r="AW886" s="7" t="s">
        <v>144</v>
      </c>
      <c r="AX886" s="7" t="s">
        <v>2276</v>
      </c>
    </row>
    <row r="887" spans="1:50" s="7" customFormat="1" ht="15" customHeight="1">
      <c r="A887" s="7" t="s">
        <v>203</v>
      </c>
      <c r="B887" s="5">
        <v>41885</v>
      </c>
      <c r="C887" s="7" t="s">
        <v>406</v>
      </c>
      <c r="D887" s="4" t="s">
        <v>407</v>
      </c>
      <c r="G887" s="8"/>
      <c r="H887" s="9"/>
      <c r="I887" s="57"/>
      <c r="J887" s="10"/>
      <c r="K887" s="59" t="str">
        <f>IF(J887&gt;0,J887/1000,"")</f>
        <v/>
      </c>
      <c r="L887" s="10"/>
      <c r="M887" s="65" t="s">
        <v>54</v>
      </c>
      <c r="N887" s="65" t="s">
        <v>55</v>
      </c>
      <c r="O887" s="6" t="s">
        <v>408</v>
      </c>
      <c r="Q887" s="7" t="s">
        <v>646</v>
      </c>
      <c r="U887" s="7" t="s">
        <v>205</v>
      </c>
      <c r="V887" s="9">
        <v>0.43055555555555558</v>
      </c>
      <c r="W887" s="13">
        <v>1</v>
      </c>
      <c r="X887" s="7" t="s">
        <v>410</v>
      </c>
      <c r="Y887" s="1" t="s">
        <v>411</v>
      </c>
      <c r="Z887" s="1" t="s">
        <v>412</v>
      </c>
      <c r="AA887" s="10" t="s">
        <v>2277</v>
      </c>
      <c r="AC887" s="14" t="s">
        <v>2278</v>
      </c>
      <c r="AD887" s="14" t="s">
        <v>2279</v>
      </c>
      <c r="AE887" s="7" t="s">
        <v>415</v>
      </c>
      <c r="AF887" s="7" t="s">
        <v>87</v>
      </c>
      <c r="AG887" s="7" t="s">
        <v>610</v>
      </c>
      <c r="AH887" s="7" t="s">
        <v>144</v>
      </c>
      <c r="AI887" s="7" t="s">
        <v>2280</v>
      </c>
      <c r="AJ887" s="7" t="s">
        <v>58</v>
      </c>
      <c r="AK887" s="10"/>
      <c r="AL887" s="7" t="s">
        <v>59</v>
      </c>
      <c r="AM887" s="7" t="s">
        <v>137</v>
      </c>
      <c r="AN887" s="10" t="s">
        <v>78</v>
      </c>
      <c r="AO887" s="7" t="s">
        <v>138</v>
      </c>
      <c r="AQ887" s="14"/>
      <c r="AR887" s="14"/>
      <c r="AS887" s="6"/>
      <c r="AU887" s="14"/>
      <c r="AV887" s="14"/>
    </row>
    <row r="888" spans="1:50" s="7" customFormat="1" ht="15" customHeight="1">
      <c r="A888" s="7" t="s">
        <v>132</v>
      </c>
      <c r="B888" s="5">
        <v>41886</v>
      </c>
      <c r="C888" s="7" t="s">
        <v>51</v>
      </c>
      <c r="D888" s="1" t="s">
        <v>133</v>
      </c>
      <c r="F888" s="7" t="s">
        <v>53</v>
      </c>
      <c r="G888" s="8">
        <v>0.375</v>
      </c>
      <c r="H888" s="9">
        <v>0.41041666666666665</v>
      </c>
      <c r="I888" s="57">
        <f t="shared" ref="I888:I897" si="76">IF((H888-G888)*24*60&lt;0,"",(H888-G888)*24*60)</f>
        <v>50.999999999999979</v>
      </c>
      <c r="J888" s="10"/>
      <c r="K888" s="58" t="str">
        <f t="shared" ref="K888:K897" si="77">IF(J888&gt;0,J888/10000,"")</f>
        <v/>
      </c>
      <c r="L888" s="10">
        <v>1860</v>
      </c>
      <c r="M888" s="65" t="s">
        <v>54</v>
      </c>
      <c r="N888" s="65" t="s">
        <v>55</v>
      </c>
      <c r="O888" s="7" t="s">
        <v>182</v>
      </c>
      <c r="P888" s="7" t="s">
        <v>182</v>
      </c>
      <c r="U888" s="7" t="s">
        <v>399</v>
      </c>
      <c r="V888" s="9"/>
      <c r="W888" s="13">
        <v>0</v>
      </c>
      <c r="AA888" s="10"/>
      <c r="AC888" s="14"/>
      <c r="AD888" s="14"/>
      <c r="AJ888" s="7" t="s">
        <v>58</v>
      </c>
      <c r="AK888" s="10" t="s">
        <v>149</v>
      </c>
      <c r="AL888" s="7" t="s">
        <v>59</v>
      </c>
      <c r="AM888" s="7" t="s">
        <v>137</v>
      </c>
      <c r="AN888" s="10" t="s">
        <v>71</v>
      </c>
      <c r="AO888" s="7" t="s">
        <v>79</v>
      </c>
      <c r="AQ888" s="14" t="s">
        <v>2281</v>
      </c>
      <c r="AR888" s="14" t="s">
        <v>2282</v>
      </c>
      <c r="AS888" s="6"/>
      <c r="AU888" s="14" t="s">
        <v>2281</v>
      </c>
      <c r="AV888" s="14" t="s">
        <v>2282</v>
      </c>
    </row>
    <row r="889" spans="1:50" s="7" customFormat="1" ht="15" customHeight="1">
      <c r="A889" s="7" t="s">
        <v>132</v>
      </c>
      <c r="B889" s="5">
        <v>41886</v>
      </c>
      <c r="C889" s="7" t="s">
        <v>51</v>
      </c>
      <c r="D889" s="1" t="s">
        <v>133</v>
      </c>
      <c r="F889" s="7" t="s">
        <v>53</v>
      </c>
      <c r="G889" s="8">
        <v>0.42430555555555555</v>
      </c>
      <c r="H889" s="9">
        <v>0.4291666666666667</v>
      </c>
      <c r="I889" s="57">
        <f t="shared" si="76"/>
        <v>7.0000000000000551</v>
      </c>
      <c r="J889" s="10"/>
      <c r="K889" s="58" t="str">
        <f t="shared" si="77"/>
        <v/>
      </c>
      <c r="L889" s="10">
        <v>250</v>
      </c>
      <c r="M889" s="65" t="s">
        <v>54</v>
      </c>
      <c r="N889" s="65" t="s">
        <v>55</v>
      </c>
      <c r="O889" s="7" t="s">
        <v>176</v>
      </c>
      <c r="P889" s="7" t="s">
        <v>176</v>
      </c>
      <c r="U889" s="7" t="s">
        <v>135</v>
      </c>
      <c r="V889" s="9"/>
      <c r="W889" s="13">
        <v>0</v>
      </c>
      <c r="AA889" s="10"/>
      <c r="AC889" s="14"/>
      <c r="AD889" s="14"/>
      <c r="AJ889" s="7" t="s">
        <v>58</v>
      </c>
      <c r="AK889" s="10" t="s">
        <v>149</v>
      </c>
      <c r="AL889" s="7" t="s">
        <v>59</v>
      </c>
      <c r="AM889" s="7" t="s">
        <v>137</v>
      </c>
      <c r="AN889" s="10" t="s">
        <v>71</v>
      </c>
      <c r="AO889" s="7" t="s">
        <v>90</v>
      </c>
      <c r="AP889" s="7" t="s">
        <v>2283</v>
      </c>
      <c r="AQ889" s="14" t="s">
        <v>2284</v>
      </c>
      <c r="AR889" s="14" t="s">
        <v>2285</v>
      </c>
      <c r="AS889" s="6"/>
      <c r="AU889" s="14" t="s">
        <v>2284</v>
      </c>
      <c r="AV889" s="14" t="s">
        <v>2285</v>
      </c>
    </row>
    <row r="890" spans="1:50" s="7" customFormat="1" ht="15" customHeight="1">
      <c r="A890" s="7" t="s">
        <v>132</v>
      </c>
      <c r="B890" s="5">
        <v>41886</v>
      </c>
      <c r="C890" s="7" t="s">
        <v>51</v>
      </c>
      <c r="D890" s="1" t="s">
        <v>133</v>
      </c>
      <c r="F890" s="7" t="s">
        <v>383</v>
      </c>
      <c r="G890" s="8">
        <v>0.4993055555555555</v>
      </c>
      <c r="H890" s="9">
        <v>0.53333333333333333</v>
      </c>
      <c r="I890" s="57">
        <f t="shared" si="76"/>
        <v>49.000000000000064</v>
      </c>
      <c r="J890" s="10"/>
      <c r="K890" s="58" t="str">
        <f t="shared" si="77"/>
        <v/>
      </c>
      <c r="L890" s="10">
        <v>1800</v>
      </c>
      <c r="M890" s="65" t="s">
        <v>54</v>
      </c>
      <c r="N890" s="65" t="s">
        <v>55</v>
      </c>
      <c r="O890" s="7" t="s">
        <v>275</v>
      </c>
      <c r="P890" s="7" t="s">
        <v>275</v>
      </c>
      <c r="U890" s="7" t="s">
        <v>399</v>
      </c>
      <c r="V890" s="9"/>
      <c r="W890" s="13">
        <v>0</v>
      </c>
      <c r="AA890" s="10"/>
      <c r="AC890" s="14"/>
      <c r="AD890" s="14"/>
      <c r="AJ890" s="7" t="s">
        <v>172</v>
      </c>
      <c r="AK890" s="10" t="s">
        <v>426</v>
      </c>
      <c r="AL890" s="7" t="s">
        <v>59</v>
      </c>
      <c r="AM890" s="7" t="s">
        <v>137</v>
      </c>
      <c r="AN890" s="10" t="s">
        <v>102</v>
      </c>
      <c r="AO890" s="7" t="s">
        <v>90</v>
      </c>
      <c r="AQ890" s="14" t="s">
        <v>2286</v>
      </c>
      <c r="AR890" s="14" t="s">
        <v>2287</v>
      </c>
      <c r="AS890" s="6" t="s">
        <v>2288</v>
      </c>
      <c r="AU890" s="14" t="s">
        <v>2289</v>
      </c>
      <c r="AV890" s="14" t="s">
        <v>2290</v>
      </c>
      <c r="AW890" s="7" t="s">
        <v>417</v>
      </c>
    </row>
    <row r="891" spans="1:50" s="7" customFormat="1" ht="15" customHeight="1">
      <c r="A891" s="17" t="s">
        <v>50</v>
      </c>
      <c r="B891" s="5">
        <v>41886</v>
      </c>
      <c r="C891" s="6" t="s">
        <v>51</v>
      </c>
      <c r="D891" s="4" t="s">
        <v>133</v>
      </c>
      <c r="E891" s="6"/>
      <c r="F891" s="24" t="s">
        <v>53</v>
      </c>
      <c r="G891" s="8">
        <v>0.5541666666666667</v>
      </c>
      <c r="H891" s="9">
        <v>0.59652777777777777</v>
      </c>
      <c r="I891" s="57">
        <f t="shared" si="76"/>
        <v>60.999999999999943</v>
      </c>
      <c r="J891" s="10"/>
      <c r="K891" s="58" t="str">
        <f t="shared" si="77"/>
        <v/>
      </c>
      <c r="L891" s="10"/>
      <c r="M891" s="65" t="s">
        <v>54</v>
      </c>
      <c r="N891" s="65" t="s">
        <v>55</v>
      </c>
      <c r="O891" s="6" t="s">
        <v>85</v>
      </c>
      <c r="P891" s="6"/>
      <c r="Q891" s="6"/>
      <c r="R891" s="6"/>
      <c r="S891" s="6" t="s">
        <v>86</v>
      </c>
      <c r="T891" s="6"/>
      <c r="U891" s="12" t="s">
        <v>65</v>
      </c>
      <c r="V891" s="9"/>
      <c r="W891" s="13">
        <v>0</v>
      </c>
      <c r="X891" s="6"/>
      <c r="Y891" s="6"/>
      <c r="Z891" s="6"/>
      <c r="AA891" s="10"/>
      <c r="AB891" s="6"/>
      <c r="AC891" s="14"/>
      <c r="AD891" s="14"/>
      <c r="AE891" s="6"/>
      <c r="AF891" s="15"/>
      <c r="AG891" s="6"/>
      <c r="AH891" s="6"/>
      <c r="AI891" s="6"/>
      <c r="AJ891" s="17" t="s">
        <v>58</v>
      </c>
      <c r="AK891" s="10">
        <v>2000</v>
      </c>
      <c r="AL891" s="6" t="s">
        <v>338</v>
      </c>
      <c r="AM891" s="12">
        <v>1</v>
      </c>
      <c r="AN891" s="10" t="s">
        <v>71</v>
      </c>
      <c r="AO891" s="15" t="s">
        <v>79</v>
      </c>
      <c r="AP891" s="6"/>
      <c r="AQ891" s="14">
        <v>469616</v>
      </c>
      <c r="AR891" s="14">
        <v>6316648</v>
      </c>
      <c r="AS891" s="6" t="s">
        <v>2291</v>
      </c>
      <c r="AT891" s="6" t="s">
        <v>2291</v>
      </c>
      <c r="AU891" s="14">
        <v>469629</v>
      </c>
      <c r="AV891" s="14">
        <v>6316659</v>
      </c>
      <c r="AW891" s="6"/>
      <c r="AX891" s="6"/>
    </row>
    <row r="892" spans="1:50" s="7" customFormat="1" ht="15" customHeight="1">
      <c r="A892" s="7" t="s">
        <v>382</v>
      </c>
      <c r="B892" s="5">
        <v>41886</v>
      </c>
      <c r="C892" s="7" t="s">
        <v>51</v>
      </c>
      <c r="D892" s="7" t="s">
        <v>52</v>
      </c>
      <c r="E892" s="7" t="s">
        <v>1020</v>
      </c>
      <c r="F892" s="7" t="s">
        <v>383</v>
      </c>
      <c r="G892" s="8">
        <v>0.57986111111111105</v>
      </c>
      <c r="H892" s="9">
        <v>0.58958333333333335</v>
      </c>
      <c r="I892" s="57">
        <f t="shared" si="76"/>
        <v>14.00000000000011</v>
      </c>
      <c r="J892" s="10"/>
      <c r="K892" s="58" t="str">
        <f t="shared" si="77"/>
        <v/>
      </c>
      <c r="L892" s="10">
        <v>1100</v>
      </c>
      <c r="M892" s="65" t="s">
        <v>54</v>
      </c>
      <c r="N892" s="65" t="s">
        <v>55</v>
      </c>
      <c r="O892" s="7" t="s">
        <v>500</v>
      </c>
      <c r="R892" s="7" t="s">
        <v>500</v>
      </c>
      <c r="U892" s="7" t="s">
        <v>135</v>
      </c>
      <c r="V892" s="9"/>
      <c r="W892" s="13">
        <v>0</v>
      </c>
      <c r="AA892" s="10"/>
      <c r="AC892" s="14"/>
      <c r="AD892" s="14"/>
      <c r="AJ892" s="7" t="s">
        <v>58</v>
      </c>
      <c r="AK892" s="10" t="s">
        <v>136</v>
      </c>
      <c r="AL892" s="7" t="s">
        <v>59</v>
      </c>
      <c r="AM892" s="7" t="s">
        <v>137</v>
      </c>
      <c r="AN892" s="10" t="s">
        <v>135</v>
      </c>
      <c r="AO892" s="7" t="s">
        <v>87</v>
      </c>
      <c r="AQ892" s="14" t="s">
        <v>1341</v>
      </c>
      <c r="AR892" s="14" t="s">
        <v>2269</v>
      </c>
      <c r="AS892" s="6" t="s">
        <v>2292</v>
      </c>
      <c r="AU892" s="14" t="s">
        <v>1347</v>
      </c>
      <c r="AV892" s="14" t="s">
        <v>2293</v>
      </c>
      <c r="AW892" s="7" t="s">
        <v>144</v>
      </c>
      <c r="AX892" s="7" t="s">
        <v>2294</v>
      </c>
    </row>
    <row r="893" spans="1:50" s="7" customFormat="1" ht="15" customHeight="1">
      <c r="A893" s="7" t="s">
        <v>203</v>
      </c>
      <c r="B893" s="5">
        <v>41886</v>
      </c>
      <c r="C893" s="7" t="s">
        <v>51</v>
      </c>
      <c r="D893" s="1" t="s">
        <v>133</v>
      </c>
      <c r="F893" s="7" t="s">
        <v>53</v>
      </c>
      <c r="G893" s="8">
        <v>0.58819444444444446</v>
      </c>
      <c r="H893" s="9">
        <v>0.60138888888888886</v>
      </c>
      <c r="I893" s="57">
        <f t="shared" si="76"/>
        <v>18.999999999999932</v>
      </c>
      <c r="J893" s="10"/>
      <c r="K893" s="58" t="str">
        <f t="shared" si="77"/>
        <v/>
      </c>
      <c r="L893" s="10">
        <v>430</v>
      </c>
      <c r="M893" s="65" t="s">
        <v>54</v>
      </c>
      <c r="N893" s="65" t="s">
        <v>55</v>
      </c>
      <c r="O893" s="7" t="s">
        <v>335</v>
      </c>
      <c r="Q893" s="7" t="s">
        <v>335</v>
      </c>
      <c r="U893" s="7" t="s">
        <v>135</v>
      </c>
      <c r="V893" s="9"/>
      <c r="W893" s="13">
        <v>0</v>
      </c>
      <c r="AA893" s="10"/>
      <c r="AC893" s="14"/>
      <c r="AD893" s="14"/>
      <c r="AJ893" s="7" t="s">
        <v>58</v>
      </c>
      <c r="AK893" s="10" t="s">
        <v>1276</v>
      </c>
      <c r="AL893" s="7" t="s">
        <v>59</v>
      </c>
      <c r="AM893" s="7" t="s">
        <v>137</v>
      </c>
      <c r="AN893" s="10" t="s">
        <v>78</v>
      </c>
      <c r="AO893" s="7" t="s">
        <v>79</v>
      </c>
      <c r="AQ893" s="14" t="s">
        <v>1272</v>
      </c>
      <c r="AR893" s="14" t="s">
        <v>1671</v>
      </c>
      <c r="AS893" s="6" t="s">
        <v>2295</v>
      </c>
      <c r="AU893" s="14" t="s">
        <v>1272</v>
      </c>
      <c r="AV893" s="14" t="s">
        <v>1671</v>
      </c>
      <c r="AW893" s="7" t="s">
        <v>417</v>
      </c>
    </row>
    <row r="894" spans="1:50" s="7" customFormat="1" ht="15" customHeight="1">
      <c r="A894" s="7" t="s">
        <v>132</v>
      </c>
      <c r="B894" s="5">
        <v>41886</v>
      </c>
      <c r="C894" s="7" t="s">
        <v>51</v>
      </c>
      <c r="D894" s="7" t="s">
        <v>52</v>
      </c>
      <c r="E894" s="7" t="s">
        <v>798</v>
      </c>
      <c r="F894" s="7" t="s">
        <v>383</v>
      </c>
      <c r="G894" s="8">
        <v>0.63541666666666663</v>
      </c>
      <c r="H894" s="9">
        <v>0.64166666666666672</v>
      </c>
      <c r="I894" s="57">
        <f t="shared" si="76"/>
        <v>9.0000000000001279</v>
      </c>
      <c r="J894" s="10"/>
      <c r="K894" s="58" t="str">
        <f t="shared" si="77"/>
        <v/>
      </c>
      <c r="L894" s="10">
        <v>539</v>
      </c>
      <c r="M894" s="65" t="s">
        <v>54</v>
      </c>
      <c r="N894" s="65" t="s">
        <v>55</v>
      </c>
      <c r="O894" s="7" t="s">
        <v>275</v>
      </c>
      <c r="P894" s="7" t="s">
        <v>275</v>
      </c>
      <c r="U894" s="7" t="s">
        <v>399</v>
      </c>
      <c r="V894" s="9"/>
      <c r="W894" s="13">
        <v>0</v>
      </c>
      <c r="AA894" s="10"/>
      <c r="AC894" s="14"/>
      <c r="AD894" s="14"/>
      <c r="AJ894" s="7" t="s">
        <v>58</v>
      </c>
      <c r="AK894" s="10" t="s">
        <v>426</v>
      </c>
      <c r="AL894" s="7" t="s">
        <v>59</v>
      </c>
      <c r="AM894" s="7" t="s">
        <v>137</v>
      </c>
      <c r="AN894" s="10" t="s">
        <v>102</v>
      </c>
      <c r="AO894" s="7" t="s">
        <v>79</v>
      </c>
      <c r="AQ894" s="14" t="s">
        <v>2296</v>
      </c>
      <c r="AR894" s="14" t="s">
        <v>2297</v>
      </c>
      <c r="AS894" s="6" t="s">
        <v>2298</v>
      </c>
      <c r="AU894" s="14" t="s">
        <v>2299</v>
      </c>
      <c r="AV894" s="14" t="s">
        <v>2300</v>
      </c>
      <c r="AW894" s="7" t="s">
        <v>144</v>
      </c>
      <c r="AX894" s="7" t="s">
        <v>2301</v>
      </c>
    </row>
    <row r="895" spans="1:50" s="7" customFormat="1" ht="15" customHeight="1">
      <c r="A895" s="17" t="s">
        <v>50</v>
      </c>
      <c r="B895" s="5">
        <v>41887</v>
      </c>
      <c r="C895" s="6" t="s">
        <v>51</v>
      </c>
      <c r="D895" s="4" t="s">
        <v>133</v>
      </c>
      <c r="E895" s="6"/>
      <c r="F895" s="6" t="s">
        <v>383</v>
      </c>
      <c r="G895" s="8">
        <v>0.34861111111111115</v>
      </c>
      <c r="H895" s="9">
        <v>0.3840277777777778</v>
      </c>
      <c r="I895" s="57">
        <f t="shared" si="76"/>
        <v>50.999999999999979</v>
      </c>
      <c r="J895" s="10"/>
      <c r="K895" s="58" t="str">
        <f t="shared" si="77"/>
        <v/>
      </c>
      <c r="L895" s="10"/>
      <c r="M895" s="65" t="s">
        <v>54</v>
      </c>
      <c r="N895" s="65" t="s">
        <v>55</v>
      </c>
      <c r="O895" s="6" t="s">
        <v>93</v>
      </c>
      <c r="P895" s="6"/>
      <c r="Q895" s="6"/>
      <c r="R895" s="6"/>
      <c r="S895" s="6" t="s">
        <v>94</v>
      </c>
      <c r="T895" s="6"/>
      <c r="U895" s="12" t="s">
        <v>65</v>
      </c>
      <c r="V895" s="9"/>
      <c r="W895" s="13">
        <v>0</v>
      </c>
      <c r="X895" s="6"/>
      <c r="Y895" s="6"/>
      <c r="Z895" s="6"/>
      <c r="AA895" s="10"/>
      <c r="AB895" s="6"/>
      <c r="AC895" s="14"/>
      <c r="AD895" s="14"/>
      <c r="AE895" s="6"/>
      <c r="AF895" s="15"/>
      <c r="AG895" s="6"/>
      <c r="AH895" s="6"/>
      <c r="AI895" s="6"/>
      <c r="AJ895" s="17" t="s">
        <v>58</v>
      </c>
      <c r="AK895" s="10">
        <v>2000</v>
      </c>
      <c r="AL895" s="17" t="s">
        <v>59</v>
      </c>
      <c r="AM895" s="12">
        <v>1</v>
      </c>
      <c r="AN895" s="10" t="s">
        <v>71</v>
      </c>
      <c r="AO895" s="33" t="s">
        <v>87</v>
      </c>
      <c r="AP895" s="6"/>
      <c r="AQ895" s="14">
        <v>478378</v>
      </c>
      <c r="AR895" s="14">
        <v>6303173</v>
      </c>
      <c r="AS895" s="17" t="s">
        <v>2302</v>
      </c>
      <c r="AT895" s="17" t="s">
        <v>2302</v>
      </c>
      <c r="AU895" s="14">
        <v>478025</v>
      </c>
      <c r="AV895" s="14">
        <v>6302903</v>
      </c>
      <c r="AW895" s="6"/>
      <c r="AX895" s="6"/>
    </row>
    <row r="896" spans="1:50" s="7" customFormat="1" ht="15" customHeight="1">
      <c r="A896" s="7" t="s">
        <v>382</v>
      </c>
      <c r="B896" s="5">
        <v>41887</v>
      </c>
      <c r="C896" s="7" t="s">
        <v>51</v>
      </c>
      <c r="D896" s="7" t="s">
        <v>52</v>
      </c>
      <c r="E896" s="7" t="s">
        <v>829</v>
      </c>
      <c r="F896" s="7" t="s">
        <v>383</v>
      </c>
      <c r="G896" s="8">
        <v>0.45069444444444445</v>
      </c>
      <c r="H896" s="9">
        <v>0.50416666666666665</v>
      </c>
      <c r="I896" s="57">
        <f t="shared" si="76"/>
        <v>76.999999999999972</v>
      </c>
      <c r="J896" s="10"/>
      <c r="K896" s="58" t="str">
        <f t="shared" si="77"/>
        <v/>
      </c>
      <c r="L896" s="10">
        <v>14700</v>
      </c>
      <c r="M896" s="65" t="s">
        <v>54</v>
      </c>
      <c r="N896" s="65" t="s">
        <v>55</v>
      </c>
      <c r="O896" s="7" t="s">
        <v>384</v>
      </c>
      <c r="R896" s="7" t="s">
        <v>384</v>
      </c>
      <c r="U896" s="7" t="s">
        <v>425</v>
      </c>
      <c r="V896" s="9"/>
      <c r="W896" s="13">
        <v>0</v>
      </c>
      <c r="AA896" s="10"/>
      <c r="AC896" s="14"/>
      <c r="AD896" s="14"/>
      <c r="AJ896" s="7" t="s">
        <v>172</v>
      </c>
      <c r="AK896" s="10" t="s">
        <v>149</v>
      </c>
      <c r="AL896" s="7" t="s">
        <v>59</v>
      </c>
      <c r="AM896" s="7" t="s">
        <v>137</v>
      </c>
      <c r="AN896" s="10" t="s">
        <v>119</v>
      </c>
      <c r="AO896" s="7" t="s">
        <v>138</v>
      </c>
      <c r="AQ896" s="14" t="s">
        <v>783</v>
      </c>
      <c r="AR896" s="14" t="s">
        <v>2303</v>
      </c>
      <c r="AS896" s="6" t="s">
        <v>2304</v>
      </c>
      <c r="AU896" s="14" t="s">
        <v>2305</v>
      </c>
      <c r="AV896" s="14" t="s">
        <v>746</v>
      </c>
      <c r="AW896" s="7" t="s">
        <v>144</v>
      </c>
      <c r="AX896" s="7" t="s">
        <v>2306</v>
      </c>
    </row>
    <row r="897" spans="1:50" s="7" customFormat="1" ht="15" customHeight="1">
      <c r="A897" s="7" t="s">
        <v>132</v>
      </c>
      <c r="B897" s="5">
        <v>41887</v>
      </c>
      <c r="C897" s="7" t="s">
        <v>51</v>
      </c>
      <c r="D897" s="1" t="s">
        <v>133</v>
      </c>
      <c r="F897" s="7" t="s">
        <v>53</v>
      </c>
      <c r="G897" s="8">
        <v>0.57708333333333328</v>
      </c>
      <c r="H897" s="9">
        <v>0.57986111111111105</v>
      </c>
      <c r="I897" s="57">
        <f t="shared" si="76"/>
        <v>3.9999999999999858</v>
      </c>
      <c r="J897" s="10"/>
      <c r="K897" s="58" t="str">
        <f t="shared" si="77"/>
        <v/>
      </c>
      <c r="L897" s="10">
        <v>198</v>
      </c>
      <c r="M897" s="65" t="s">
        <v>54</v>
      </c>
      <c r="N897" s="65" t="s">
        <v>55</v>
      </c>
      <c r="O897" s="7" t="s">
        <v>196</v>
      </c>
      <c r="P897" s="7" t="s">
        <v>196</v>
      </c>
      <c r="U897" s="7" t="s">
        <v>135</v>
      </c>
      <c r="V897" s="9"/>
      <c r="W897" s="13">
        <v>0</v>
      </c>
      <c r="AA897" s="10"/>
      <c r="AC897" s="14"/>
      <c r="AD897" s="14"/>
      <c r="AJ897" s="7" t="s">
        <v>58</v>
      </c>
      <c r="AK897" s="10" t="s">
        <v>149</v>
      </c>
      <c r="AL897" s="7" t="s">
        <v>59</v>
      </c>
      <c r="AM897" s="7" t="s">
        <v>137</v>
      </c>
      <c r="AN897" s="10" t="s">
        <v>119</v>
      </c>
      <c r="AO897" s="7" t="s">
        <v>79</v>
      </c>
      <c r="AQ897" s="14" t="s">
        <v>2307</v>
      </c>
      <c r="AR897" s="14" t="s">
        <v>2308</v>
      </c>
      <c r="AS897" s="6"/>
      <c r="AT897" s="7" t="s">
        <v>2309</v>
      </c>
      <c r="AU897" s="14" t="s">
        <v>2307</v>
      </c>
      <c r="AV897" s="14" t="s">
        <v>2308</v>
      </c>
    </row>
    <row r="898" spans="1:50" s="7" customFormat="1" ht="15" customHeight="1">
      <c r="A898" s="7" t="s">
        <v>203</v>
      </c>
      <c r="B898" s="5">
        <v>41887</v>
      </c>
      <c r="C898" s="7" t="s">
        <v>406</v>
      </c>
      <c r="D898" s="4" t="s">
        <v>407</v>
      </c>
      <c r="G898" s="8"/>
      <c r="H898" s="9"/>
      <c r="I898" s="57"/>
      <c r="J898" s="10"/>
      <c r="K898" s="59" t="str">
        <f>IF(J898&gt;0,J898/1000,"")</f>
        <v/>
      </c>
      <c r="L898" s="10"/>
      <c r="M898" s="65" t="s">
        <v>54</v>
      </c>
      <c r="N898" s="65" t="s">
        <v>55</v>
      </c>
      <c r="O898" s="6" t="s">
        <v>408</v>
      </c>
      <c r="Q898" s="7" t="s">
        <v>697</v>
      </c>
      <c r="U898" s="7" t="s">
        <v>205</v>
      </c>
      <c r="V898" s="9">
        <v>0.37361111111111112</v>
      </c>
      <c r="W898" s="13">
        <v>1</v>
      </c>
      <c r="X898" s="7" t="s">
        <v>2310</v>
      </c>
      <c r="Y898" s="1" t="s">
        <v>613</v>
      </c>
      <c r="Z898" s="1" t="s">
        <v>412</v>
      </c>
      <c r="AA898" s="10" t="s">
        <v>2311</v>
      </c>
      <c r="AC898" s="14" t="s">
        <v>2312</v>
      </c>
      <c r="AD898" s="14" t="s">
        <v>2313</v>
      </c>
      <c r="AE898" s="7" t="s">
        <v>415</v>
      </c>
      <c r="AF898" s="7" t="s">
        <v>79</v>
      </c>
      <c r="AG898" s="7" t="s">
        <v>1390</v>
      </c>
      <c r="AH898" s="7" t="s">
        <v>417</v>
      </c>
      <c r="AJ898" s="7" t="s">
        <v>58</v>
      </c>
      <c r="AK898" s="10"/>
      <c r="AL898" s="7" t="s">
        <v>239</v>
      </c>
      <c r="AM898" s="7" t="s">
        <v>59</v>
      </c>
      <c r="AN898" s="10" t="s">
        <v>135</v>
      </c>
      <c r="AO898" s="7" t="s">
        <v>138</v>
      </c>
      <c r="AQ898" s="14"/>
      <c r="AR898" s="14"/>
      <c r="AS898" s="6"/>
      <c r="AU898" s="14"/>
      <c r="AV898" s="14"/>
    </row>
    <row r="899" spans="1:50" s="7" customFormat="1" ht="15" customHeight="1">
      <c r="A899" s="7" t="s">
        <v>382</v>
      </c>
      <c r="B899" s="5">
        <v>41888</v>
      </c>
      <c r="C899" s="7" t="s">
        <v>51</v>
      </c>
      <c r="D899" s="1" t="s">
        <v>133</v>
      </c>
      <c r="F899" s="7" t="s">
        <v>383</v>
      </c>
      <c r="G899" s="8">
        <v>0.40069444444444446</v>
      </c>
      <c r="H899" s="9">
        <v>0.51250000000000007</v>
      </c>
      <c r="I899" s="57">
        <f>IF((H899-G899)*24*60&lt;0,"",(H899-G899)*24*60)</f>
        <v>161.00000000000006</v>
      </c>
      <c r="J899" s="10"/>
      <c r="K899" s="58" t="str">
        <f>IF(J899&gt;0,J899/10000,"")</f>
        <v/>
      </c>
      <c r="L899" s="10">
        <v>16300</v>
      </c>
      <c r="M899" s="65" t="s">
        <v>54</v>
      </c>
      <c r="N899" s="65" t="s">
        <v>55</v>
      </c>
      <c r="O899" s="7" t="s">
        <v>384</v>
      </c>
      <c r="R899" s="7" t="s">
        <v>384</v>
      </c>
      <c r="U899" s="7" t="s">
        <v>429</v>
      </c>
      <c r="V899" s="9"/>
      <c r="W899" s="13">
        <v>0</v>
      </c>
      <c r="AA899" s="10"/>
      <c r="AC899" s="14"/>
      <c r="AD899" s="14"/>
      <c r="AJ899" s="7" t="s">
        <v>123</v>
      </c>
      <c r="AK899" s="10" t="s">
        <v>149</v>
      </c>
      <c r="AL899" s="7" t="s">
        <v>338</v>
      </c>
      <c r="AM899" s="7" t="s">
        <v>293</v>
      </c>
      <c r="AN899" s="10" t="s">
        <v>78</v>
      </c>
      <c r="AO899" s="7" t="s">
        <v>79</v>
      </c>
      <c r="AQ899" s="14" t="s">
        <v>2305</v>
      </c>
      <c r="AR899" s="14" t="s">
        <v>2314</v>
      </c>
      <c r="AS899" s="6" t="s">
        <v>2304</v>
      </c>
      <c r="AU899" s="14" t="s">
        <v>2315</v>
      </c>
      <c r="AV899" s="14" t="s">
        <v>2316</v>
      </c>
      <c r="AW899" s="7" t="s">
        <v>144</v>
      </c>
      <c r="AX899" s="7" t="s">
        <v>2317</v>
      </c>
    </row>
    <row r="900" spans="1:50" s="7" customFormat="1" ht="15" customHeight="1">
      <c r="A900" s="7" t="s">
        <v>203</v>
      </c>
      <c r="B900" s="5">
        <v>41888</v>
      </c>
      <c r="C900" s="7" t="s">
        <v>51</v>
      </c>
      <c r="D900" s="1" t="s">
        <v>133</v>
      </c>
      <c r="F900" s="7" t="s">
        <v>213</v>
      </c>
      <c r="G900" s="8">
        <v>0.6743055555555556</v>
      </c>
      <c r="H900" s="9">
        <v>0.68055555555555547</v>
      </c>
      <c r="I900" s="57">
        <f>IF((H900-G900)*24*60&lt;0,"",(H900-G900)*24*60)</f>
        <v>8.9999999999998082</v>
      </c>
      <c r="J900" s="10"/>
      <c r="K900" s="58" t="str">
        <f>IF(J900&gt;0,J900/10000,"")</f>
        <v/>
      </c>
      <c r="L900" s="10">
        <v>780</v>
      </c>
      <c r="M900" s="65" t="s">
        <v>54</v>
      </c>
      <c r="N900" s="65" t="s">
        <v>55</v>
      </c>
      <c r="O900" s="6" t="s">
        <v>220</v>
      </c>
      <c r="Q900" s="6" t="s">
        <v>220</v>
      </c>
      <c r="U900" s="7" t="s">
        <v>429</v>
      </c>
      <c r="V900" s="9"/>
      <c r="W900" s="13">
        <v>0</v>
      </c>
      <c r="AA900" s="10"/>
      <c r="AC900" s="14"/>
      <c r="AD900" s="14"/>
      <c r="AJ900" s="7" t="s">
        <v>58</v>
      </c>
      <c r="AK900" s="10" t="s">
        <v>206</v>
      </c>
      <c r="AL900" s="7" t="s">
        <v>338</v>
      </c>
      <c r="AM900" s="7" t="s">
        <v>137</v>
      </c>
      <c r="AN900" s="10" t="s">
        <v>102</v>
      </c>
      <c r="AO900" s="7" t="s">
        <v>79</v>
      </c>
      <c r="AQ900" s="14" t="s">
        <v>221</v>
      </c>
      <c r="AR900" s="14" t="s">
        <v>222</v>
      </c>
      <c r="AS900" s="6" t="s">
        <v>209</v>
      </c>
      <c r="AU900" s="14" t="s">
        <v>221</v>
      </c>
      <c r="AV900" s="14" t="s">
        <v>222</v>
      </c>
      <c r="AW900" s="7" t="s">
        <v>144</v>
      </c>
      <c r="AX900" s="7" t="s">
        <v>2318</v>
      </c>
    </row>
    <row r="901" spans="1:50" s="7" customFormat="1" ht="15" customHeight="1">
      <c r="A901" s="7" t="s">
        <v>203</v>
      </c>
      <c r="B901" s="5">
        <v>41888</v>
      </c>
      <c r="C901" s="7" t="s">
        <v>51</v>
      </c>
      <c r="D901" s="1" t="s">
        <v>133</v>
      </c>
      <c r="F901" s="7" t="s">
        <v>53</v>
      </c>
      <c r="G901" s="8">
        <v>0.68680555555555556</v>
      </c>
      <c r="H901" s="9">
        <v>0.69513888888888886</v>
      </c>
      <c r="I901" s="57">
        <f>IF((H901-G901)*24*60&lt;0,"",(H901-G901)*24*60)</f>
        <v>11.999999999999957</v>
      </c>
      <c r="J901" s="10"/>
      <c r="K901" s="58" t="str">
        <f>IF(J901&gt;0,J901/10000,"")</f>
        <v/>
      </c>
      <c r="L901" s="10">
        <v>105</v>
      </c>
      <c r="M901" s="65" t="s">
        <v>54</v>
      </c>
      <c r="N901" s="65" t="s">
        <v>55</v>
      </c>
      <c r="O901" s="7" t="s">
        <v>519</v>
      </c>
      <c r="Q901" s="7" t="s">
        <v>519</v>
      </c>
      <c r="U901" s="7" t="s">
        <v>205</v>
      </c>
      <c r="V901" s="9"/>
      <c r="W901" s="13">
        <v>0</v>
      </c>
      <c r="AA901" s="10"/>
      <c r="AC901" s="14"/>
      <c r="AD901" s="14"/>
      <c r="AJ901" s="7" t="s">
        <v>58</v>
      </c>
      <c r="AK901" s="10" t="s">
        <v>206</v>
      </c>
      <c r="AL901" s="7" t="s">
        <v>338</v>
      </c>
      <c r="AM901" s="7" t="s">
        <v>137</v>
      </c>
      <c r="AN901" s="10" t="s">
        <v>102</v>
      </c>
      <c r="AO901" s="7" t="s">
        <v>79</v>
      </c>
      <c r="AQ901" s="14" t="s">
        <v>2319</v>
      </c>
      <c r="AR901" s="14" t="s">
        <v>2320</v>
      </c>
      <c r="AS901" s="6" t="s">
        <v>209</v>
      </c>
      <c r="AU901" s="14" t="s">
        <v>2321</v>
      </c>
      <c r="AV901" s="14" t="s">
        <v>523</v>
      </c>
      <c r="AW901" s="7" t="s">
        <v>144</v>
      </c>
      <c r="AX901" s="7" t="s">
        <v>2322</v>
      </c>
    </row>
    <row r="902" spans="1:50" s="7" customFormat="1" ht="15" customHeight="1">
      <c r="A902" s="7" t="s">
        <v>203</v>
      </c>
      <c r="B902" s="5">
        <v>41888</v>
      </c>
      <c r="C902" s="7" t="s">
        <v>406</v>
      </c>
      <c r="D902" s="4" t="s">
        <v>407</v>
      </c>
      <c r="G902" s="8"/>
      <c r="H902" s="9"/>
      <c r="I902" s="57"/>
      <c r="J902" s="10"/>
      <c r="K902" s="59" t="str">
        <f>IF(J902&gt;0,J902/1000,"")</f>
        <v/>
      </c>
      <c r="L902" s="10"/>
      <c r="M902" s="65" t="s">
        <v>54</v>
      </c>
      <c r="N902" s="65" t="s">
        <v>55</v>
      </c>
      <c r="O902" s="6" t="s">
        <v>408</v>
      </c>
      <c r="Q902" s="7" t="s">
        <v>424</v>
      </c>
      <c r="U902" s="7" t="s">
        <v>205</v>
      </c>
      <c r="V902" s="9">
        <v>0.59375</v>
      </c>
      <c r="W902" s="13">
        <v>1</v>
      </c>
      <c r="X902" s="7" t="s">
        <v>410</v>
      </c>
      <c r="Y902" s="1" t="s">
        <v>411</v>
      </c>
      <c r="Z902" s="1" t="s">
        <v>412</v>
      </c>
      <c r="AA902" s="10" t="s">
        <v>2323</v>
      </c>
      <c r="AC902" s="14" t="s">
        <v>2324</v>
      </c>
      <c r="AD902" s="14" t="s">
        <v>2325</v>
      </c>
      <c r="AE902" s="7" t="s">
        <v>415</v>
      </c>
      <c r="AF902" s="7" t="s">
        <v>79</v>
      </c>
      <c r="AG902" s="7" t="s">
        <v>610</v>
      </c>
      <c r="AH902" s="7" t="s">
        <v>144</v>
      </c>
      <c r="AI902" s="7" t="s">
        <v>2326</v>
      </c>
      <c r="AJ902" s="7" t="s">
        <v>58</v>
      </c>
      <c r="AK902" s="10"/>
      <c r="AL902" s="7" t="s">
        <v>338</v>
      </c>
      <c r="AM902" s="7" t="s">
        <v>137</v>
      </c>
      <c r="AN902" s="10" t="s">
        <v>111</v>
      </c>
      <c r="AO902" s="7" t="s">
        <v>79</v>
      </c>
      <c r="AQ902" s="14"/>
      <c r="AR902" s="14"/>
      <c r="AS902" s="6"/>
      <c r="AU902" s="14"/>
      <c r="AV902" s="14"/>
    </row>
    <row r="903" spans="1:50" s="7" customFormat="1" ht="15" customHeight="1">
      <c r="A903" s="7" t="s">
        <v>132</v>
      </c>
      <c r="B903" s="5">
        <v>41889</v>
      </c>
      <c r="C903" s="7" t="s">
        <v>51</v>
      </c>
      <c r="D903" s="1" t="s">
        <v>133</v>
      </c>
      <c r="F903" s="7" t="s">
        <v>53</v>
      </c>
      <c r="G903" s="8">
        <v>0.37986111111111115</v>
      </c>
      <c r="H903" s="9">
        <v>0.38611111111111113</v>
      </c>
      <c r="I903" s="57">
        <f t="shared" ref="I903:I920" si="78">IF((H903-G903)*24*60&lt;0,"",(H903-G903)*24*60)</f>
        <v>8.999999999999968</v>
      </c>
      <c r="J903" s="10"/>
      <c r="K903" s="58" t="str">
        <f t="shared" ref="K903:K920" si="79">IF(J903&gt;0,J903/10000,"")</f>
        <v/>
      </c>
      <c r="L903" s="10">
        <v>240</v>
      </c>
      <c r="M903" s="65" t="s">
        <v>54</v>
      </c>
      <c r="N903" s="65" t="s">
        <v>55</v>
      </c>
      <c r="O903" s="7" t="s">
        <v>189</v>
      </c>
      <c r="P903" s="7" t="s">
        <v>189</v>
      </c>
      <c r="U903" s="7" t="s">
        <v>399</v>
      </c>
      <c r="V903" s="9"/>
      <c r="W903" s="13">
        <v>0</v>
      </c>
      <c r="AA903" s="10"/>
      <c r="AC903" s="14"/>
      <c r="AD903" s="14"/>
      <c r="AJ903" s="7" t="s">
        <v>58</v>
      </c>
      <c r="AK903" s="10" t="s">
        <v>149</v>
      </c>
      <c r="AL903" s="7" t="s">
        <v>338</v>
      </c>
      <c r="AM903" s="7" t="s">
        <v>137</v>
      </c>
      <c r="AN903" s="10" t="s">
        <v>78</v>
      </c>
      <c r="AO903" s="7" t="s">
        <v>79</v>
      </c>
      <c r="AQ903" s="14" t="s">
        <v>2327</v>
      </c>
      <c r="AR903" s="14" t="s">
        <v>2328</v>
      </c>
      <c r="AS903" s="6"/>
      <c r="AU903" s="14" t="s">
        <v>2327</v>
      </c>
      <c r="AV903" s="14" t="s">
        <v>2328</v>
      </c>
    </row>
    <row r="904" spans="1:50" s="7" customFormat="1" ht="15" customHeight="1">
      <c r="A904" s="17" t="s">
        <v>50</v>
      </c>
      <c r="B904" s="5">
        <v>41889</v>
      </c>
      <c r="C904" s="6" t="s">
        <v>51</v>
      </c>
      <c r="D904" s="4" t="s">
        <v>133</v>
      </c>
      <c r="E904" s="6"/>
      <c r="F904" s="24" t="s">
        <v>53</v>
      </c>
      <c r="G904" s="8">
        <v>0.38819444444444445</v>
      </c>
      <c r="H904" s="9">
        <v>0.3979166666666667</v>
      </c>
      <c r="I904" s="57">
        <f t="shared" si="78"/>
        <v>14.00000000000003</v>
      </c>
      <c r="J904" s="10"/>
      <c r="K904" s="58" t="str">
        <f t="shared" si="79"/>
        <v/>
      </c>
      <c r="L904" s="10"/>
      <c r="M904" s="65" t="s">
        <v>54</v>
      </c>
      <c r="N904" s="65" t="s">
        <v>55</v>
      </c>
      <c r="O904" s="6" t="s">
        <v>83</v>
      </c>
      <c r="P904" s="6"/>
      <c r="Q904" s="6"/>
      <c r="R904" s="6"/>
      <c r="S904" s="6" t="s">
        <v>84</v>
      </c>
      <c r="T904" s="6"/>
      <c r="U904" s="12" t="s">
        <v>65</v>
      </c>
      <c r="V904" s="9"/>
      <c r="W904" s="13">
        <v>0</v>
      </c>
      <c r="X904" s="6"/>
      <c r="Y904" s="6"/>
      <c r="Z904" s="6"/>
      <c r="AA904" s="10"/>
      <c r="AB904" s="6"/>
      <c r="AC904" s="14"/>
      <c r="AD904" s="14"/>
      <c r="AE904" s="6"/>
      <c r="AF904" s="15"/>
      <c r="AG904" s="6"/>
      <c r="AH904" s="6"/>
      <c r="AI904" s="6"/>
      <c r="AJ904" s="17" t="s">
        <v>58</v>
      </c>
      <c r="AK904" s="10">
        <v>2000</v>
      </c>
      <c r="AL904" s="17" t="s">
        <v>338</v>
      </c>
      <c r="AM904" s="12">
        <v>2</v>
      </c>
      <c r="AN904" s="10" t="s">
        <v>111</v>
      </c>
      <c r="AO904" s="33" t="s">
        <v>79</v>
      </c>
      <c r="AP904" s="6"/>
      <c r="AQ904" s="14">
        <v>471578</v>
      </c>
      <c r="AR904" s="14">
        <v>6317957</v>
      </c>
      <c r="AS904" s="17" t="s">
        <v>1197</v>
      </c>
      <c r="AT904" s="17" t="s">
        <v>1197</v>
      </c>
      <c r="AU904" s="14">
        <v>471782</v>
      </c>
      <c r="AV904" s="14">
        <v>6317993</v>
      </c>
      <c r="AW904" s="6"/>
      <c r="AX904" s="6"/>
    </row>
    <row r="905" spans="1:50" s="7" customFormat="1" ht="15" customHeight="1">
      <c r="A905" s="17" t="s">
        <v>50</v>
      </c>
      <c r="B905" s="5">
        <v>41889</v>
      </c>
      <c r="C905" s="6" t="s">
        <v>51</v>
      </c>
      <c r="D905" s="4" t="s">
        <v>133</v>
      </c>
      <c r="E905" s="6"/>
      <c r="F905" s="24" t="s">
        <v>53</v>
      </c>
      <c r="G905" s="8">
        <v>0.40486111111111112</v>
      </c>
      <c r="H905" s="9">
        <v>0.40972222222222227</v>
      </c>
      <c r="I905" s="57">
        <f t="shared" si="78"/>
        <v>7.0000000000000551</v>
      </c>
      <c r="J905" s="10"/>
      <c r="K905" s="58" t="str">
        <f t="shared" si="79"/>
        <v/>
      </c>
      <c r="L905" s="10"/>
      <c r="M905" s="65" t="s">
        <v>54</v>
      </c>
      <c r="N905" s="65" t="s">
        <v>55</v>
      </c>
      <c r="O905" s="6" t="s">
        <v>76</v>
      </c>
      <c r="P905" s="6"/>
      <c r="Q905" s="6"/>
      <c r="R905" s="6"/>
      <c r="S905" s="6" t="s">
        <v>77</v>
      </c>
      <c r="T905" s="6"/>
      <c r="U905" s="12" t="s">
        <v>65</v>
      </c>
      <c r="V905" s="9"/>
      <c r="W905" s="13">
        <v>0</v>
      </c>
      <c r="X905" s="6"/>
      <c r="Y905" s="6"/>
      <c r="Z905" s="6"/>
      <c r="AA905" s="10"/>
      <c r="AB905" s="6"/>
      <c r="AC905" s="14"/>
      <c r="AD905" s="14"/>
      <c r="AE905" s="6"/>
      <c r="AF905" s="15"/>
      <c r="AG905" s="6"/>
      <c r="AH905" s="6"/>
      <c r="AI905" s="6"/>
      <c r="AJ905" s="17" t="s">
        <v>58</v>
      </c>
      <c r="AK905" s="10">
        <v>2000</v>
      </c>
      <c r="AL905" s="17" t="s">
        <v>338</v>
      </c>
      <c r="AM905" s="12">
        <v>2</v>
      </c>
      <c r="AN905" s="10" t="s">
        <v>111</v>
      </c>
      <c r="AO905" s="33" t="s">
        <v>79</v>
      </c>
      <c r="AP905" s="6"/>
      <c r="AQ905" s="14">
        <v>470525</v>
      </c>
      <c r="AR905" s="14">
        <v>6318676</v>
      </c>
      <c r="AS905" s="6" t="s">
        <v>199</v>
      </c>
      <c r="AT905" s="17" t="s">
        <v>159</v>
      </c>
      <c r="AU905" s="14">
        <v>470477</v>
      </c>
      <c r="AV905" s="14">
        <v>6318766</v>
      </c>
      <c r="AW905" s="6"/>
      <c r="AX905" s="6"/>
    </row>
    <row r="906" spans="1:50" s="7" customFormat="1" ht="15" customHeight="1">
      <c r="A906" s="7" t="s">
        <v>203</v>
      </c>
      <c r="B906" s="5">
        <v>41889</v>
      </c>
      <c r="C906" s="7" t="s">
        <v>51</v>
      </c>
      <c r="D906" s="1" t="s">
        <v>133</v>
      </c>
      <c r="F906" s="7" t="s">
        <v>53</v>
      </c>
      <c r="G906" s="8">
        <v>0.43055555555555558</v>
      </c>
      <c r="H906" s="9">
        <v>0.4375</v>
      </c>
      <c r="I906" s="57">
        <f t="shared" si="78"/>
        <v>9.9999999999999645</v>
      </c>
      <c r="J906" s="10"/>
      <c r="K906" s="58" t="str">
        <f t="shared" si="79"/>
        <v/>
      </c>
      <c r="L906" s="10">
        <v>253</v>
      </c>
      <c r="M906" s="65" t="s">
        <v>54</v>
      </c>
      <c r="N906" s="65" t="s">
        <v>55</v>
      </c>
      <c r="O906" s="7" t="s">
        <v>204</v>
      </c>
      <c r="Q906" s="7" t="s">
        <v>204</v>
      </c>
      <c r="U906" s="7" t="s">
        <v>399</v>
      </c>
      <c r="V906" s="9"/>
      <c r="W906" s="13">
        <v>0</v>
      </c>
      <c r="AA906" s="10"/>
      <c r="AC906" s="14"/>
      <c r="AD906" s="14"/>
      <c r="AJ906" s="7" t="s">
        <v>58</v>
      </c>
      <c r="AK906" s="10" t="s">
        <v>1276</v>
      </c>
      <c r="AL906" s="7" t="s">
        <v>59</v>
      </c>
      <c r="AM906" s="7" t="s">
        <v>137</v>
      </c>
      <c r="AN906" s="10" t="s">
        <v>95</v>
      </c>
      <c r="AO906" s="7" t="s">
        <v>79</v>
      </c>
      <c r="AQ906" s="14" t="s">
        <v>1650</v>
      </c>
      <c r="AR906" s="14" t="s">
        <v>2329</v>
      </c>
      <c r="AS906" s="6" t="s">
        <v>2330</v>
      </c>
      <c r="AU906" s="14" t="s">
        <v>1650</v>
      </c>
      <c r="AV906" s="14" t="s">
        <v>2329</v>
      </c>
      <c r="AW906" s="7" t="s">
        <v>144</v>
      </c>
      <c r="AX906" s="7" t="s">
        <v>2331</v>
      </c>
    </row>
    <row r="907" spans="1:50" s="7" customFormat="1" ht="15" customHeight="1">
      <c r="A907" s="7" t="s">
        <v>382</v>
      </c>
      <c r="B907" s="5">
        <v>41889</v>
      </c>
      <c r="C907" s="7" t="s">
        <v>51</v>
      </c>
      <c r="D907" s="7" t="s">
        <v>52</v>
      </c>
      <c r="E907" s="7" t="s">
        <v>1020</v>
      </c>
      <c r="F907" s="7" t="s">
        <v>383</v>
      </c>
      <c r="G907" s="8">
        <v>0.43333333333333335</v>
      </c>
      <c r="H907" s="9">
        <v>0.45069444444444445</v>
      </c>
      <c r="I907" s="57">
        <f t="shared" si="78"/>
        <v>24.999999999999993</v>
      </c>
      <c r="J907" s="10"/>
      <c r="K907" s="58" t="str">
        <f t="shared" si="79"/>
        <v/>
      </c>
      <c r="L907" s="10">
        <v>3700</v>
      </c>
      <c r="M907" s="65" t="s">
        <v>54</v>
      </c>
      <c r="N907" s="65" t="s">
        <v>55</v>
      </c>
      <c r="O907" s="7" t="s">
        <v>461</v>
      </c>
      <c r="R907" s="7" t="s">
        <v>461</v>
      </c>
      <c r="U907" s="7" t="s">
        <v>261</v>
      </c>
      <c r="V907" s="9"/>
      <c r="W907" s="13">
        <v>0</v>
      </c>
      <c r="AA907" s="10"/>
      <c r="AC907" s="14"/>
      <c r="AD907" s="14"/>
      <c r="AJ907" s="7" t="s">
        <v>447</v>
      </c>
      <c r="AK907" s="10" t="s">
        <v>136</v>
      </c>
      <c r="AL907" s="7" t="s">
        <v>239</v>
      </c>
      <c r="AM907" s="7" t="s">
        <v>137</v>
      </c>
      <c r="AN907" s="10" t="s">
        <v>135</v>
      </c>
      <c r="AO907" s="7" t="s">
        <v>87</v>
      </c>
      <c r="AQ907" s="14" t="s">
        <v>2332</v>
      </c>
      <c r="AR907" s="14" t="s">
        <v>2333</v>
      </c>
      <c r="AS907" s="6" t="s">
        <v>2334</v>
      </c>
      <c r="AU907" s="14" t="s">
        <v>2335</v>
      </c>
      <c r="AV907" s="14" t="s">
        <v>2336</v>
      </c>
      <c r="AW907" s="7" t="s">
        <v>144</v>
      </c>
      <c r="AX907" s="7" t="s">
        <v>2337</v>
      </c>
    </row>
    <row r="908" spans="1:50" s="7" customFormat="1" ht="15" customHeight="1">
      <c r="A908" s="1" t="s">
        <v>443</v>
      </c>
      <c r="B908" s="5">
        <v>41889</v>
      </c>
      <c r="C908" s="6" t="s">
        <v>51</v>
      </c>
      <c r="D908" s="7" t="s">
        <v>52</v>
      </c>
      <c r="E908" s="1" t="s">
        <v>616</v>
      </c>
      <c r="F908" s="1" t="s">
        <v>53</v>
      </c>
      <c r="G908" s="9">
        <v>0.45416666666666666</v>
      </c>
      <c r="H908" s="28" t="s">
        <v>1510</v>
      </c>
      <c r="I908" s="57">
        <f t="shared" si="78"/>
        <v>11.000000000000041</v>
      </c>
      <c r="J908" s="29">
        <v>9500</v>
      </c>
      <c r="K908" s="58">
        <f t="shared" si="79"/>
        <v>0.95</v>
      </c>
      <c r="L908" s="29"/>
      <c r="M908" s="65" t="s">
        <v>54</v>
      </c>
      <c r="N908" s="65" t="s">
        <v>55</v>
      </c>
      <c r="O908" s="3" t="s">
        <v>472</v>
      </c>
      <c r="P908" s="1"/>
      <c r="Q908" s="1"/>
      <c r="R908" s="1"/>
      <c r="S908" s="1"/>
      <c r="T908" s="3" t="s">
        <v>473</v>
      </c>
      <c r="U908" s="1" t="s">
        <v>87</v>
      </c>
      <c r="V908" s="28"/>
      <c r="W908" s="13">
        <v>0</v>
      </c>
      <c r="X908" s="1"/>
      <c r="Y908" s="1"/>
      <c r="Z908" s="1"/>
      <c r="AA908" s="29"/>
      <c r="AB908" s="1"/>
      <c r="AC908" s="30"/>
      <c r="AD908" s="30"/>
      <c r="AE908" s="1"/>
      <c r="AF908" s="37"/>
      <c r="AG908" s="1"/>
      <c r="AH908" s="1"/>
      <c r="AI908" s="1"/>
      <c r="AJ908" s="1" t="s">
        <v>123</v>
      </c>
      <c r="AK908" s="29" t="s">
        <v>149</v>
      </c>
      <c r="AL908" s="1" t="s">
        <v>338</v>
      </c>
      <c r="AM908" s="1" t="s">
        <v>137</v>
      </c>
      <c r="AN908" s="29" t="s">
        <v>119</v>
      </c>
      <c r="AO908" s="37" t="s">
        <v>79</v>
      </c>
      <c r="AP908" s="1"/>
      <c r="AQ908" s="30">
        <v>461766</v>
      </c>
      <c r="AR908" s="30">
        <v>6321822</v>
      </c>
      <c r="AS908" s="1" t="s">
        <v>2338</v>
      </c>
      <c r="AT908" s="1"/>
      <c r="AU908" s="30">
        <v>461733</v>
      </c>
      <c r="AV908" s="30">
        <v>6321815</v>
      </c>
      <c r="AW908" s="1"/>
      <c r="AX908" s="1"/>
    </row>
    <row r="909" spans="1:50" s="7" customFormat="1" ht="15" customHeight="1">
      <c r="A909" s="1" t="s">
        <v>443</v>
      </c>
      <c r="B909" s="5">
        <v>41889</v>
      </c>
      <c r="C909" s="6" t="s">
        <v>51</v>
      </c>
      <c r="D909" s="1" t="s">
        <v>133</v>
      </c>
      <c r="E909" s="1"/>
      <c r="F909" s="1" t="s">
        <v>213</v>
      </c>
      <c r="G909" s="9">
        <v>0.46180555555555558</v>
      </c>
      <c r="H909" s="28" t="s">
        <v>2339</v>
      </c>
      <c r="I909" s="57">
        <f t="shared" si="78"/>
        <v>11.000000000000041</v>
      </c>
      <c r="J909" s="29">
        <v>58000</v>
      </c>
      <c r="K909" s="58">
        <f t="shared" si="79"/>
        <v>5.8</v>
      </c>
      <c r="L909" s="29"/>
      <c r="M909" s="65" t="s">
        <v>54</v>
      </c>
      <c r="N909" s="65" t="s">
        <v>55</v>
      </c>
      <c r="O909" s="3" t="s">
        <v>472</v>
      </c>
      <c r="P909" s="1"/>
      <c r="Q909" s="1"/>
      <c r="R909" s="1"/>
      <c r="S909" s="1"/>
      <c r="T909" s="3" t="s">
        <v>473</v>
      </c>
      <c r="U909" s="1" t="s">
        <v>87</v>
      </c>
      <c r="V909" s="28"/>
      <c r="W909" s="13">
        <v>0</v>
      </c>
      <c r="X909" s="1"/>
      <c r="Y909" s="1"/>
      <c r="Z909" s="1"/>
      <c r="AA909" s="29"/>
      <c r="AB909" s="1"/>
      <c r="AC909" s="30"/>
      <c r="AD909" s="30"/>
      <c r="AE909" s="1"/>
      <c r="AF909" s="37"/>
      <c r="AG909" s="1"/>
      <c r="AH909" s="1"/>
      <c r="AI909" s="1"/>
      <c r="AJ909" s="1" t="s">
        <v>123</v>
      </c>
      <c r="AK909" s="29" t="s">
        <v>149</v>
      </c>
      <c r="AL909" s="1" t="s">
        <v>338</v>
      </c>
      <c r="AM909" s="1" t="s">
        <v>137</v>
      </c>
      <c r="AN909" s="29" t="s">
        <v>119</v>
      </c>
      <c r="AO909" s="37" t="s">
        <v>79</v>
      </c>
      <c r="AP909" s="1"/>
      <c r="AQ909" s="30">
        <v>461733</v>
      </c>
      <c r="AR909" s="30">
        <v>6321815</v>
      </c>
      <c r="AS909" s="1" t="s">
        <v>2338</v>
      </c>
      <c r="AT909" s="1"/>
      <c r="AU909" s="30">
        <v>461603</v>
      </c>
      <c r="AV909" s="30">
        <v>6322118</v>
      </c>
      <c r="AW909" s="1"/>
      <c r="AX909" s="1"/>
    </row>
    <row r="910" spans="1:50" s="7" customFormat="1" ht="15" customHeight="1">
      <c r="A910" s="1" t="s">
        <v>443</v>
      </c>
      <c r="B910" s="5">
        <v>41889</v>
      </c>
      <c r="C910" s="6" t="s">
        <v>51</v>
      </c>
      <c r="D910" s="1" t="s">
        <v>133</v>
      </c>
      <c r="E910" s="1"/>
      <c r="F910" s="1" t="s">
        <v>213</v>
      </c>
      <c r="G910" s="9">
        <v>0.47013888888888888</v>
      </c>
      <c r="H910" s="28" t="s">
        <v>2340</v>
      </c>
      <c r="I910" s="57">
        <f t="shared" si="78"/>
        <v>22</v>
      </c>
      <c r="J910" s="29">
        <v>148000</v>
      </c>
      <c r="K910" s="58">
        <f t="shared" si="79"/>
        <v>14.8</v>
      </c>
      <c r="L910" s="29"/>
      <c r="M910" s="65" t="s">
        <v>54</v>
      </c>
      <c r="N910" s="65" t="s">
        <v>55</v>
      </c>
      <c r="O910" s="3" t="s">
        <v>347</v>
      </c>
      <c r="P910" s="1"/>
      <c r="Q910" s="1"/>
      <c r="R910" s="1"/>
      <c r="S910" s="1"/>
      <c r="T910" s="3" t="s">
        <v>476</v>
      </c>
      <c r="U910" s="1" t="s">
        <v>87</v>
      </c>
      <c r="V910" s="28"/>
      <c r="W910" s="13">
        <v>0</v>
      </c>
      <c r="X910" s="1"/>
      <c r="Y910" s="1"/>
      <c r="Z910" s="1"/>
      <c r="AA910" s="29"/>
      <c r="AB910" s="1"/>
      <c r="AC910" s="30"/>
      <c r="AD910" s="30"/>
      <c r="AE910" s="1"/>
      <c r="AF910" s="37"/>
      <c r="AG910" s="1"/>
      <c r="AH910" s="1"/>
      <c r="AI910" s="1"/>
      <c r="AJ910" s="1" t="s">
        <v>123</v>
      </c>
      <c r="AK910" s="29" t="s">
        <v>149</v>
      </c>
      <c r="AL910" s="1" t="s">
        <v>338</v>
      </c>
      <c r="AM910" s="1" t="s">
        <v>137</v>
      </c>
      <c r="AN910" s="29" t="s">
        <v>119</v>
      </c>
      <c r="AO910" s="37" t="s">
        <v>79</v>
      </c>
      <c r="AP910" s="1"/>
      <c r="AQ910" s="30">
        <v>461603</v>
      </c>
      <c r="AR910" s="30">
        <v>6322118</v>
      </c>
      <c r="AS910" s="6" t="s">
        <v>62</v>
      </c>
      <c r="AT910" s="1"/>
      <c r="AU910" s="30">
        <v>461591</v>
      </c>
      <c r="AV910" s="30">
        <v>6322136</v>
      </c>
      <c r="AW910" s="1"/>
      <c r="AX910" s="1"/>
    </row>
    <row r="911" spans="1:50" s="7" customFormat="1" ht="15" customHeight="1">
      <c r="A911" s="1" t="s">
        <v>443</v>
      </c>
      <c r="B911" s="5">
        <v>41889</v>
      </c>
      <c r="C911" s="6" t="s">
        <v>51</v>
      </c>
      <c r="D911" s="7" t="s">
        <v>52</v>
      </c>
      <c r="E911" s="1" t="s">
        <v>616</v>
      </c>
      <c r="F911" s="1" t="s">
        <v>53</v>
      </c>
      <c r="G911" s="9">
        <v>0.48749999999999999</v>
      </c>
      <c r="H911" s="28" t="s">
        <v>752</v>
      </c>
      <c r="I911" s="57">
        <f t="shared" si="78"/>
        <v>12.000000000000037</v>
      </c>
      <c r="J911" s="29">
        <v>18870</v>
      </c>
      <c r="K911" s="58">
        <f t="shared" si="79"/>
        <v>1.887</v>
      </c>
      <c r="L911" s="29"/>
      <c r="M911" s="65" t="s">
        <v>54</v>
      </c>
      <c r="N911" s="65" t="s">
        <v>55</v>
      </c>
      <c r="O911" s="3" t="s">
        <v>347</v>
      </c>
      <c r="P911" s="1"/>
      <c r="Q911" s="1"/>
      <c r="R911" s="1"/>
      <c r="S911" s="1"/>
      <c r="T911" s="3" t="s">
        <v>476</v>
      </c>
      <c r="U911" s="1" t="s">
        <v>87</v>
      </c>
      <c r="V911" s="28"/>
      <c r="W911" s="13">
        <v>0</v>
      </c>
      <c r="X911" s="1"/>
      <c r="Y911" s="1"/>
      <c r="Z911" s="1"/>
      <c r="AA911" s="29"/>
      <c r="AB911" s="1"/>
      <c r="AC911" s="30"/>
      <c r="AD911" s="30"/>
      <c r="AE911" s="1"/>
      <c r="AF911" s="37"/>
      <c r="AG911" s="1"/>
      <c r="AH911" s="1"/>
      <c r="AI911" s="1"/>
      <c r="AJ911" s="1" t="s">
        <v>123</v>
      </c>
      <c r="AK911" s="29" t="s">
        <v>149</v>
      </c>
      <c r="AL911" s="1" t="s">
        <v>338</v>
      </c>
      <c r="AM911" s="1" t="s">
        <v>137</v>
      </c>
      <c r="AN911" s="29" t="s">
        <v>119</v>
      </c>
      <c r="AO911" s="37" t="s">
        <v>79</v>
      </c>
      <c r="AP911" s="1"/>
      <c r="AQ911" s="30">
        <v>461840</v>
      </c>
      <c r="AR911" s="30">
        <v>6322544</v>
      </c>
      <c r="AS911" s="1" t="s">
        <v>656</v>
      </c>
      <c r="AT911" s="1"/>
      <c r="AU911" s="30">
        <v>461840</v>
      </c>
      <c r="AV911" s="30">
        <v>6322544</v>
      </c>
      <c r="AW911" s="1"/>
      <c r="AX911" s="1"/>
    </row>
    <row r="912" spans="1:50" s="7" customFormat="1" ht="15" customHeight="1">
      <c r="A912" s="7" t="s">
        <v>203</v>
      </c>
      <c r="B912" s="5">
        <v>41889</v>
      </c>
      <c r="C912" s="7" t="s">
        <v>51</v>
      </c>
      <c r="D912" s="1" t="s">
        <v>133</v>
      </c>
      <c r="F912" s="7" t="s">
        <v>53</v>
      </c>
      <c r="G912" s="8">
        <v>0.5493055555555556</v>
      </c>
      <c r="H912" s="9">
        <v>0.5625</v>
      </c>
      <c r="I912" s="57">
        <f t="shared" si="78"/>
        <v>18.999999999999932</v>
      </c>
      <c r="J912" s="10"/>
      <c r="K912" s="58" t="str">
        <f t="shared" si="79"/>
        <v/>
      </c>
      <c r="L912" s="10">
        <v>48</v>
      </c>
      <c r="M912" s="65" t="s">
        <v>54</v>
      </c>
      <c r="N912" s="65" t="s">
        <v>55</v>
      </c>
      <c r="O912" s="7" t="s">
        <v>268</v>
      </c>
      <c r="Q912" s="7" t="s">
        <v>268</v>
      </c>
      <c r="U912" s="7" t="s">
        <v>135</v>
      </c>
      <c r="V912" s="9"/>
      <c r="W912" s="13">
        <v>0</v>
      </c>
      <c r="AA912" s="10"/>
      <c r="AC912" s="14"/>
      <c r="AD912" s="14"/>
      <c r="AJ912" s="7" t="s">
        <v>58</v>
      </c>
      <c r="AK912" s="10" t="s">
        <v>206</v>
      </c>
      <c r="AL912" s="7" t="s">
        <v>59</v>
      </c>
      <c r="AM912" s="7" t="s">
        <v>293</v>
      </c>
      <c r="AN912" s="10" t="s">
        <v>95</v>
      </c>
      <c r="AO912" s="7" t="s">
        <v>79</v>
      </c>
      <c r="AQ912" s="14" t="s">
        <v>269</v>
      </c>
      <c r="AR912" s="14" t="s">
        <v>2341</v>
      </c>
      <c r="AS912" s="6" t="s">
        <v>515</v>
      </c>
      <c r="AU912" s="14" t="s">
        <v>2342</v>
      </c>
      <c r="AV912" s="14" t="s">
        <v>2343</v>
      </c>
      <c r="AW912" s="7" t="s">
        <v>144</v>
      </c>
      <c r="AX912" s="7" t="s">
        <v>2344</v>
      </c>
    </row>
    <row r="913" spans="1:50" s="7" customFormat="1" ht="15" customHeight="1">
      <c r="A913" s="17" t="s">
        <v>50</v>
      </c>
      <c r="B913" s="5">
        <v>41890</v>
      </c>
      <c r="C913" s="6" t="s">
        <v>51</v>
      </c>
      <c r="D913" s="4" t="s">
        <v>133</v>
      </c>
      <c r="E913" s="6"/>
      <c r="F913" s="24" t="s">
        <v>53</v>
      </c>
      <c r="G913" s="8">
        <v>0.35138888888888892</v>
      </c>
      <c r="H913" s="9">
        <v>0.35902777777777778</v>
      </c>
      <c r="I913" s="57">
        <f t="shared" si="78"/>
        <v>10.999999999999961</v>
      </c>
      <c r="J913" s="10"/>
      <c r="K913" s="58" t="str">
        <f t="shared" si="79"/>
        <v/>
      </c>
      <c r="L913" s="10"/>
      <c r="M913" s="65" t="s">
        <v>54</v>
      </c>
      <c r="N913" s="65" t="s">
        <v>71</v>
      </c>
      <c r="O913" s="6" t="s">
        <v>97</v>
      </c>
      <c r="P913" s="6"/>
      <c r="Q913" s="6"/>
      <c r="R913" s="6"/>
      <c r="S913" s="6" t="s">
        <v>98</v>
      </c>
      <c r="T913" s="6"/>
      <c r="U913" s="12" t="s">
        <v>65</v>
      </c>
      <c r="V913" s="9"/>
      <c r="W913" s="13">
        <v>0</v>
      </c>
      <c r="X913" s="6"/>
      <c r="Y913" s="6"/>
      <c r="Z913" s="6"/>
      <c r="AA913" s="10"/>
      <c r="AB913" s="6"/>
      <c r="AC913" s="14"/>
      <c r="AD913" s="14"/>
      <c r="AE913" s="6"/>
      <c r="AF913" s="15"/>
      <c r="AG913" s="6"/>
      <c r="AH913" s="6"/>
      <c r="AI913" s="6"/>
      <c r="AJ913" s="17" t="s">
        <v>58</v>
      </c>
      <c r="AK913" s="10">
        <v>2000</v>
      </c>
      <c r="AL913" s="17" t="s">
        <v>59</v>
      </c>
      <c r="AM913" s="12">
        <v>2</v>
      </c>
      <c r="AN913" s="10" t="s">
        <v>78</v>
      </c>
      <c r="AO913" s="33" t="s">
        <v>65</v>
      </c>
      <c r="AP913" s="6"/>
      <c r="AQ913" s="14">
        <v>474533</v>
      </c>
      <c r="AR913" s="14">
        <v>6312545</v>
      </c>
      <c r="AS913" s="6" t="s">
        <v>321</v>
      </c>
      <c r="AT913" s="17" t="s">
        <v>321</v>
      </c>
      <c r="AU913" s="14">
        <v>474541</v>
      </c>
      <c r="AV913" s="14">
        <v>6312550</v>
      </c>
      <c r="AW913" s="6"/>
      <c r="AX913" s="6"/>
    </row>
    <row r="914" spans="1:50" s="7" customFormat="1" ht="15" customHeight="1">
      <c r="A914" s="17" t="s">
        <v>50</v>
      </c>
      <c r="B914" s="5">
        <v>41890</v>
      </c>
      <c r="C914" s="6" t="s">
        <v>51</v>
      </c>
      <c r="D914" s="4" t="s">
        <v>133</v>
      </c>
      <c r="E914" s="6"/>
      <c r="F914" s="24" t="s">
        <v>53</v>
      </c>
      <c r="G914" s="8">
        <v>0.3611111111111111</v>
      </c>
      <c r="H914" s="9">
        <v>0.36944444444444446</v>
      </c>
      <c r="I914" s="57">
        <f t="shared" si="78"/>
        <v>12.000000000000037</v>
      </c>
      <c r="J914" s="10"/>
      <c r="K914" s="58" t="str">
        <f t="shared" si="79"/>
        <v/>
      </c>
      <c r="L914" s="10"/>
      <c r="M914" s="65" t="s">
        <v>54</v>
      </c>
      <c r="N914" s="65" t="s">
        <v>55</v>
      </c>
      <c r="O914" s="6" t="s">
        <v>100</v>
      </c>
      <c r="P914" s="6"/>
      <c r="Q914" s="6"/>
      <c r="R914" s="6"/>
      <c r="S914" s="6" t="s">
        <v>101</v>
      </c>
      <c r="T914" s="6"/>
      <c r="U914" s="12" t="s">
        <v>65</v>
      </c>
      <c r="V914" s="9"/>
      <c r="W914" s="13">
        <v>0</v>
      </c>
      <c r="X914" s="6"/>
      <c r="Y914" s="6"/>
      <c r="Z914" s="6"/>
      <c r="AA914" s="10"/>
      <c r="AB914" s="6"/>
      <c r="AC914" s="14"/>
      <c r="AD914" s="14"/>
      <c r="AE914" s="6"/>
      <c r="AF914" s="15"/>
      <c r="AG914" s="6"/>
      <c r="AH914" s="6"/>
      <c r="AI914" s="6"/>
      <c r="AJ914" s="17" t="s">
        <v>58</v>
      </c>
      <c r="AK914" s="10">
        <v>2000</v>
      </c>
      <c r="AL914" s="17" t="s">
        <v>59</v>
      </c>
      <c r="AM914" s="12">
        <v>2</v>
      </c>
      <c r="AN914" s="10" t="s">
        <v>78</v>
      </c>
      <c r="AO914" s="33" t="s">
        <v>87</v>
      </c>
      <c r="AP914" s="6"/>
      <c r="AQ914" s="14">
        <v>474360</v>
      </c>
      <c r="AR914" s="14">
        <v>6312355</v>
      </c>
      <c r="AS914" s="1" t="s">
        <v>1029</v>
      </c>
      <c r="AT914" s="17" t="s">
        <v>62</v>
      </c>
      <c r="AU914" s="14">
        <v>474232</v>
      </c>
      <c r="AV914" s="14">
        <v>6311624</v>
      </c>
      <c r="AW914" s="6"/>
      <c r="AX914" s="6"/>
    </row>
    <row r="915" spans="1:50" s="7" customFormat="1" ht="15" customHeight="1">
      <c r="A915" s="17" t="s">
        <v>50</v>
      </c>
      <c r="B915" s="5">
        <v>41890</v>
      </c>
      <c r="C915" s="6" t="s">
        <v>51</v>
      </c>
      <c r="D915" s="4" t="s">
        <v>133</v>
      </c>
      <c r="E915" s="6"/>
      <c r="F915" s="24" t="s">
        <v>53</v>
      </c>
      <c r="G915" s="8">
        <v>0.37152777777777773</v>
      </c>
      <c r="H915" s="9">
        <v>0.3756944444444445</v>
      </c>
      <c r="I915" s="57">
        <f t="shared" si="78"/>
        <v>6.0000000000001386</v>
      </c>
      <c r="J915" s="10"/>
      <c r="K915" s="58" t="str">
        <f t="shared" si="79"/>
        <v/>
      </c>
      <c r="L915" s="10"/>
      <c r="M915" s="65" t="s">
        <v>54</v>
      </c>
      <c r="N915" s="65" t="s">
        <v>71</v>
      </c>
      <c r="O915" s="6" t="s">
        <v>115</v>
      </c>
      <c r="P915" s="6"/>
      <c r="Q915" s="6"/>
      <c r="R915" s="6"/>
      <c r="S915" s="6" t="s">
        <v>116</v>
      </c>
      <c r="T915" s="6"/>
      <c r="U915" s="12" t="s">
        <v>65</v>
      </c>
      <c r="V915" s="9"/>
      <c r="W915" s="13">
        <v>0</v>
      </c>
      <c r="X915" s="6"/>
      <c r="Y915" s="6"/>
      <c r="Z915" s="6"/>
      <c r="AA915" s="10"/>
      <c r="AB915" s="6"/>
      <c r="AC915" s="14"/>
      <c r="AD915" s="14"/>
      <c r="AE915" s="6"/>
      <c r="AF915" s="15"/>
      <c r="AG915" s="6"/>
      <c r="AH915" s="6"/>
      <c r="AI915" s="6"/>
      <c r="AJ915" s="17" t="s">
        <v>58</v>
      </c>
      <c r="AK915" s="10">
        <v>2000</v>
      </c>
      <c r="AL915" s="17" t="s">
        <v>59</v>
      </c>
      <c r="AM915" s="12">
        <v>2</v>
      </c>
      <c r="AN915" s="34" t="s">
        <v>78</v>
      </c>
      <c r="AO915" s="33" t="s">
        <v>87</v>
      </c>
      <c r="AP915" s="6"/>
      <c r="AQ915" s="14">
        <v>474975</v>
      </c>
      <c r="AR915" s="14">
        <v>6309298</v>
      </c>
      <c r="AS915" s="17" t="s">
        <v>2345</v>
      </c>
      <c r="AT915" s="17" t="s">
        <v>2346</v>
      </c>
      <c r="AU915" s="14">
        <v>474978</v>
      </c>
      <c r="AV915" s="14">
        <v>6309299</v>
      </c>
      <c r="AW915" s="6"/>
      <c r="AX915" s="6"/>
    </row>
    <row r="916" spans="1:50" s="7" customFormat="1" ht="15" customHeight="1">
      <c r="A916" s="17" t="s">
        <v>50</v>
      </c>
      <c r="B916" s="5">
        <v>41890</v>
      </c>
      <c r="C916" s="6" t="s">
        <v>51</v>
      </c>
      <c r="D916" s="4" t="s">
        <v>133</v>
      </c>
      <c r="E916" s="6"/>
      <c r="F916" s="24" t="s">
        <v>53</v>
      </c>
      <c r="G916" s="8">
        <v>0.38263888888888892</v>
      </c>
      <c r="H916" s="9">
        <v>0.38680555555555557</v>
      </c>
      <c r="I916" s="57">
        <f t="shared" si="78"/>
        <v>5.9999999999999787</v>
      </c>
      <c r="J916" s="10"/>
      <c r="K916" s="58" t="str">
        <f t="shared" si="79"/>
        <v/>
      </c>
      <c r="L916" s="10"/>
      <c r="M916" s="65" t="s">
        <v>54</v>
      </c>
      <c r="N916" s="65" t="s">
        <v>71</v>
      </c>
      <c r="O916" s="6" t="s">
        <v>107</v>
      </c>
      <c r="P916" s="6"/>
      <c r="Q916" s="6"/>
      <c r="R916" s="6"/>
      <c r="S916" s="6" t="s">
        <v>108</v>
      </c>
      <c r="T916" s="6"/>
      <c r="U916" s="12" t="s">
        <v>65</v>
      </c>
      <c r="V916" s="9"/>
      <c r="W916" s="13">
        <v>0</v>
      </c>
      <c r="X916" s="6"/>
      <c r="Y916" s="6"/>
      <c r="Z916" s="6"/>
      <c r="AA916" s="10"/>
      <c r="AB916" s="6"/>
      <c r="AC916" s="14"/>
      <c r="AD916" s="14"/>
      <c r="AE916" s="6"/>
      <c r="AF916" s="15"/>
      <c r="AG916" s="6"/>
      <c r="AH916" s="6"/>
      <c r="AI916" s="6"/>
      <c r="AJ916" s="17" t="s">
        <v>58</v>
      </c>
      <c r="AK916" s="10">
        <v>2000</v>
      </c>
      <c r="AL916" s="17" t="s">
        <v>59</v>
      </c>
      <c r="AM916" s="12">
        <v>2</v>
      </c>
      <c r="AN916" s="34" t="s">
        <v>119</v>
      </c>
      <c r="AO916" s="33" t="s">
        <v>87</v>
      </c>
      <c r="AP916" s="6"/>
      <c r="AQ916" s="14">
        <v>474470</v>
      </c>
      <c r="AR916" s="14">
        <v>6308612</v>
      </c>
      <c r="AS916" s="6" t="s">
        <v>62</v>
      </c>
      <c r="AT916" s="17" t="s">
        <v>395</v>
      </c>
      <c r="AU916" s="14">
        <v>474470</v>
      </c>
      <c r="AV916" s="14">
        <v>6308612</v>
      </c>
      <c r="AW916" s="6"/>
      <c r="AX916" s="6"/>
    </row>
    <row r="917" spans="1:50" s="7" customFormat="1" ht="15" customHeight="1">
      <c r="A917" s="17" t="s">
        <v>50</v>
      </c>
      <c r="B917" s="5">
        <v>41890</v>
      </c>
      <c r="C917" s="6" t="s">
        <v>51</v>
      </c>
      <c r="D917" s="4" t="s">
        <v>133</v>
      </c>
      <c r="E917" s="6"/>
      <c r="F917" s="24" t="s">
        <v>53</v>
      </c>
      <c r="G917" s="8">
        <v>0.4</v>
      </c>
      <c r="H917" s="9">
        <v>0.40347222222222223</v>
      </c>
      <c r="I917" s="57">
        <f t="shared" si="78"/>
        <v>4.9999999999999822</v>
      </c>
      <c r="J917" s="10"/>
      <c r="K917" s="58" t="str">
        <f t="shared" si="79"/>
        <v/>
      </c>
      <c r="L917" s="10"/>
      <c r="M917" s="65" t="s">
        <v>54</v>
      </c>
      <c r="N917" s="65" t="s">
        <v>71</v>
      </c>
      <c r="O917" s="6" t="s">
        <v>72</v>
      </c>
      <c r="P917" s="6"/>
      <c r="Q917" s="6"/>
      <c r="R917" s="6"/>
      <c r="S917" s="6" t="s">
        <v>73</v>
      </c>
      <c r="T917" s="6"/>
      <c r="U917" s="12" t="s">
        <v>65</v>
      </c>
      <c r="V917" s="9"/>
      <c r="W917" s="13">
        <v>0</v>
      </c>
      <c r="X917" s="6"/>
      <c r="Y917" s="6"/>
      <c r="Z917" s="6"/>
      <c r="AA917" s="10"/>
      <c r="AB917" s="6"/>
      <c r="AC917" s="14"/>
      <c r="AD917" s="14"/>
      <c r="AE917" s="6"/>
      <c r="AF917" s="15"/>
      <c r="AG917" s="6"/>
      <c r="AH917" s="6"/>
      <c r="AI917" s="6"/>
      <c r="AJ917" s="17" t="s">
        <v>58</v>
      </c>
      <c r="AK917" s="10">
        <v>2000</v>
      </c>
      <c r="AL917" s="17" t="s">
        <v>59</v>
      </c>
      <c r="AM917" s="12">
        <v>2</v>
      </c>
      <c r="AN917" s="34" t="s">
        <v>78</v>
      </c>
      <c r="AO917" s="33" t="s">
        <v>65</v>
      </c>
      <c r="AP917" s="6"/>
      <c r="AQ917" s="14">
        <v>477344</v>
      </c>
      <c r="AR917" s="14">
        <v>6305408</v>
      </c>
      <c r="AS917" s="6" t="s">
        <v>744</v>
      </c>
      <c r="AT917" s="17" t="s">
        <v>395</v>
      </c>
      <c r="AU917" s="14">
        <v>477263</v>
      </c>
      <c r="AV917" s="14">
        <v>6305505</v>
      </c>
      <c r="AW917" s="6"/>
      <c r="AX917" s="6"/>
    </row>
    <row r="918" spans="1:50" s="7" customFormat="1" ht="15" customHeight="1">
      <c r="A918" s="7" t="s">
        <v>132</v>
      </c>
      <c r="B918" s="5">
        <v>41890</v>
      </c>
      <c r="C918" s="7" t="s">
        <v>51</v>
      </c>
      <c r="D918" s="7" t="s">
        <v>52</v>
      </c>
      <c r="E918" s="7" t="s">
        <v>798</v>
      </c>
      <c r="F918" s="7" t="s">
        <v>383</v>
      </c>
      <c r="G918" s="8">
        <v>0.50138888888888888</v>
      </c>
      <c r="H918" s="9">
        <v>0.50902777777777775</v>
      </c>
      <c r="I918" s="57">
        <f t="shared" si="78"/>
        <v>10.999999999999961</v>
      </c>
      <c r="J918" s="10"/>
      <c r="K918" s="58" t="str">
        <f t="shared" si="79"/>
        <v/>
      </c>
      <c r="L918" s="10">
        <v>726</v>
      </c>
      <c r="M918" s="65" t="s">
        <v>54</v>
      </c>
      <c r="N918" s="65" t="s">
        <v>55</v>
      </c>
      <c r="O918" s="7" t="s">
        <v>275</v>
      </c>
      <c r="P918" s="7" t="s">
        <v>275</v>
      </c>
      <c r="U918" s="7" t="s">
        <v>399</v>
      </c>
      <c r="V918" s="9"/>
      <c r="W918" s="13">
        <v>0</v>
      </c>
      <c r="AA918" s="10"/>
      <c r="AC918" s="14"/>
      <c r="AD918" s="14"/>
      <c r="AJ918" s="7" t="s">
        <v>58</v>
      </c>
      <c r="AK918" s="10" t="s">
        <v>426</v>
      </c>
      <c r="AL918" s="7" t="s">
        <v>59</v>
      </c>
      <c r="AM918" s="7" t="s">
        <v>137</v>
      </c>
      <c r="AN918" s="10" t="s">
        <v>71</v>
      </c>
      <c r="AO918" s="7" t="s">
        <v>79</v>
      </c>
      <c r="AQ918" s="14" t="s">
        <v>539</v>
      </c>
      <c r="AR918" s="14" t="s">
        <v>2347</v>
      </c>
      <c r="AS918" s="6" t="s">
        <v>2348</v>
      </c>
      <c r="AU918" s="14" t="s">
        <v>2349</v>
      </c>
      <c r="AV918" s="14" t="s">
        <v>2350</v>
      </c>
      <c r="AW918" s="7" t="s">
        <v>144</v>
      </c>
      <c r="AX918" s="7" t="s">
        <v>2351</v>
      </c>
    </row>
    <row r="919" spans="1:50" s="7" customFormat="1" ht="15" customHeight="1">
      <c r="A919" s="7" t="s">
        <v>382</v>
      </c>
      <c r="B919" s="5">
        <v>41890</v>
      </c>
      <c r="C919" s="7" t="s">
        <v>51</v>
      </c>
      <c r="D919" s="1" t="s">
        <v>133</v>
      </c>
      <c r="F919" s="7" t="s">
        <v>383</v>
      </c>
      <c r="G919" s="8">
        <v>0.56736111111111109</v>
      </c>
      <c r="H919" s="9">
        <v>0.60138888888888886</v>
      </c>
      <c r="I919" s="57">
        <f t="shared" si="78"/>
        <v>48.999999999999986</v>
      </c>
      <c r="J919" s="10"/>
      <c r="K919" s="58" t="str">
        <f t="shared" si="79"/>
        <v/>
      </c>
      <c r="L919" s="10">
        <v>8100</v>
      </c>
      <c r="M919" s="65" t="s">
        <v>54</v>
      </c>
      <c r="N919" s="65" t="s">
        <v>55</v>
      </c>
      <c r="O919" s="7" t="s">
        <v>588</v>
      </c>
      <c r="R919" s="7" t="s">
        <v>588</v>
      </c>
      <c r="U919" s="7" t="s">
        <v>399</v>
      </c>
      <c r="V919" s="9"/>
      <c r="W919" s="13">
        <v>0</v>
      </c>
      <c r="AA919" s="10"/>
      <c r="AC919" s="14"/>
      <c r="AD919" s="14"/>
      <c r="AJ919" s="7" t="s">
        <v>58</v>
      </c>
      <c r="AK919" s="10" t="s">
        <v>136</v>
      </c>
      <c r="AL919" s="7" t="s">
        <v>59</v>
      </c>
      <c r="AM919" s="7" t="s">
        <v>59</v>
      </c>
      <c r="AN919" s="10" t="s">
        <v>135</v>
      </c>
      <c r="AO919" s="7" t="s">
        <v>87</v>
      </c>
      <c r="AQ919" s="14" t="s">
        <v>2352</v>
      </c>
      <c r="AR919" s="14" t="s">
        <v>1879</v>
      </c>
      <c r="AS919" s="6" t="s">
        <v>591</v>
      </c>
      <c r="AU919" s="14" t="s">
        <v>1880</v>
      </c>
      <c r="AV919" s="14" t="s">
        <v>1752</v>
      </c>
      <c r="AW919" s="7" t="s">
        <v>144</v>
      </c>
      <c r="AX919" s="7" t="s">
        <v>2353</v>
      </c>
    </row>
    <row r="920" spans="1:50" s="7" customFormat="1" ht="15" customHeight="1">
      <c r="A920" s="7" t="s">
        <v>382</v>
      </c>
      <c r="B920" s="5">
        <v>41890</v>
      </c>
      <c r="C920" s="7" t="s">
        <v>51</v>
      </c>
      <c r="D920" s="7" t="s">
        <v>52</v>
      </c>
      <c r="E920" s="7" t="s">
        <v>1020</v>
      </c>
      <c r="F920" s="7" t="s">
        <v>383</v>
      </c>
      <c r="G920" s="8">
        <v>0.6069444444444444</v>
      </c>
      <c r="H920" s="9">
        <v>0.61458333333333337</v>
      </c>
      <c r="I920" s="57">
        <f t="shared" si="78"/>
        <v>11.000000000000121</v>
      </c>
      <c r="J920" s="10"/>
      <c r="K920" s="58" t="str">
        <f t="shared" si="79"/>
        <v/>
      </c>
      <c r="L920" s="10">
        <v>1200</v>
      </c>
      <c r="M920" s="65" t="s">
        <v>54</v>
      </c>
      <c r="N920" s="65" t="s">
        <v>55</v>
      </c>
      <c r="O920" s="7" t="s">
        <v>588</v>
      </c>
      <c r="R920" s="7" t="s">
        <v>588</v>
      </c>
      <c r="U920" s="7" t="s">
        <v>399</v>
      </c>
      <c r="V920" s="9"/>
      <c r="W920" s="13">
        <v>0</v>
      </c>
      <c r="AA920" s="10"/>
      <c r="AC920" s="14"/>
      <c r="AD920" s="14"/>
      <c r="AJ920" s="7" t="s">
        <v>58</v>
      </c>
      <c r="AK920" s="10" t="s">
        <v>136</v>
      </c>
      <c r="AL920" s="7" t="s">
        <v>59</v>
      </c>
      <c r="AM920" s="7" t="s">
        <v>137</v>
      </c>
      <c r="AN920" s="10" t="s">
        <v>135</v>
      </c>
      <c r="AO920" s="7" t="s">
        <v>87</v>
      </c>
      <c r="AQ920" s="14" t="s">
        <v>2354</v>
      </c>
      <c r="AR920" s="14" t="s">
        <v>1337</v>
      </c>
      <c r="AS920" s="6" t="s">
        <v>1021</v>
      </c>
      <c r="AU920" s="14" t="s">
        <v>1878</v>
      </c>
      <c r="AV920" s="14" t="s">
        <v>1879</v>
      </c>
      <c r="AW920" s="7" t="s">
        <v>144</v>
      </c>
      <c r="AX920" s="7" t="s">
        <v>2355</v>
      </c>
    </row>
    <row r="921" spans="1:50" s="7" customFormat="1" ht="15" customHeight="1">
      <c r="A921" s="7" t="s">
        <v>203</v>
      </c>
      <c r="B921" s="5">
        <v>41890</v>
      </c>
      <c r="C921" s="7" t="s">
        <v>406</v>
      </c>
      <c r="D921" s="4" t="s">
        <v>407</v>
      </c>
      <c r="G921" s="8"/>
      <c r="H921" s="9"/>
      <c r="I921" s="57"/>
      <c r="J921" s="10"/>
      <c r="K921" s="59" t="str">
        <f>IF(J921&gt;0,J921/1000,"")</f>
        <v/>
      </c>
      <c r="L921" s="10"/>
      <c r="M921" s="65" t="s">
        <v>54</v>
      </c>
      <c r="N921" s="65" t="s">
        <v>55</v>
      </c>
      <c r="O921" s="6" t="s">
        <v>408</v>
      </c>
      <c r="Q921" s="7" t="s">
        <v>409</v>
      </c>
      <c r="U921" s="7" t="s">
        <v>205</v>
      </c>
      <c r="V921" s="9">
        <v>0.47013888888888888</v>
      </c>
      <c r="W921" s="13">
        <v>1</v>
      </c>
      <c r="X921" s="7" t="s">
        <v>410</v>
      </c>
      <c r="Y921" s="1" t="s">
        <v>411</v>
      </c>
      <c r="Z921" s="1" t="s">
        <v>412</v>
      </c>
      <c r="AA921" s="10" t="s">
        <v>2356</v>
      </c>
      <c r="AC921" s="14" t="s">
        <v>2357</v>
      </c>
      <c r="AD921" s="14" t="s">
        <v>2358</v>
      </c>
      <c r="AE921" s="7" t="s">
        <v>415</v>
      </c>
      <c r="AF921" s="7" t="s">
        <v>79</v>
      </c>
      <c r="AG921" s="7" t="s">
        <v>1390</v>
      </c>
      <c r="AH921" s="7" t="s">
        <v>417</v>
      </c>
      <c r="AJ921" s="7" t="s">
        <v>58</v>
      </c>
      <c r="AK921" s="10"/>
      <c r="AL921" s="7" t="s">
        <v>59</v>
      </c>
      <c r="AM921" s="7" t="s">
        <v>293</v>
      </c>
      <c r="AN921" s="10" t="s">
        <v>111</v>
      </c>
      <c r="AO921" s="7" t="s">
        <v>90</v>
      </c>
      <c r="AQ921" s="14"/>
      <c r="AR921" s="14"/>
      <c r="AS921" s="6"/>
      <c r="AU921" s="14"/>
      <c r="AV921" s="14"/>
    </row>
    <row r="922" spans="1:50" s="7" customFormat="1" ht="15" customHeight="1">
      <c r="A922" s="7" t="s">
        <v>132</v>
      </c>
      <c r="B922" s="5">
        <v>41891</v>
      </c>
      <c r="C922" s="7" t="s">
        <v>51</v>
      </c>
      <c r="D922" s="1" t="s">
        <v>133</v>
      </c>
      <c r="F922" s="7" t="s">
        <v>53</v>
      </c>
      <c r="G922" s="8">
        <v>0.38750000000000001</v>
      </c>
      <c r="H922" s="9">
        <v>0.39166666666666666</v>
      </c>
      <c r="I922" s="57">
        <f t="shared" ref="I922:I930" si="80">IF((H922-G922)*24*60&lt;0,"",(H922-G922)*24*60)</f>
        <v>5.9999999999999787</v>
      </c>
      <c r="J922" s="10">
        <v>11097</v>
      </c>
      <c r="K922" s="58">
        <f t="shared" ref="K922:K930" si="81">IF(J922&gt;0,J922/10000,"")</f>
        <v>1.1096999999999999</v>
      </c>
      <c r="L922" s="10"/>
      <c r="M922" s="65" t="s">
        <v>54</v>
      </c>
      <c r="N922" s="65" t="s">
        <v>55</v>
      </c>
      <c r="O922" s="7" t="s">
        <v>323</v>
      </c>
      <c r="P922" s="7" t="s">
        <v>323</v>
      </c>
      <c r="U922" s="7" t="s">
        <v>135</v>
      </c>
      <c r="V922" s="9"/>
      <c r="W922" s="13">
        <v>0</v>
      </c>
      <c r="AA922" s="10"/>
      <c r="AC922" s="14"/>
      <c r="AD922" s="14"/>
      <c r="AJ922" s="7" t="s">
        <v>58</v>
      </c>
      <c r="AK922" s="10" t="s">
        <v>149</v>
      </c>
      <c r="AL922" s="7" t="s">
        <v>59</v>
      </c>
      <c r="AM922" s="7" t="s">
        <v>137</v>
      </c>
      <c r="AN922" s="10" t="s">
        <v>71</v>
      </c>
      <c r="AO922" s="7" t="s">
        <v>79</v>
      </c>
      <c r="AQ922" s="14" t="s">
        <v>2359</v>
      </c>
      <c r="AR922" s="14" t="s">
        <v>2360</v>
      </c>
      <c r="AS922" s="6"/>
      <c r="AU922" s="14" t="s">
        <v>2359</v>
      </c>
      <c r="AV922" s="14" t="s">
        <v>2360</v>
      </c>
    </row>
    <row r="923" spans="1:50" s="7" customFormat="1" ht="15" customHeight="1">
      <c r="A923" s="7" t="s">
        <v>132</v>
      </c>
      <c r="B923" s="5">
        <v>41891</v>
      </c>
      <c r="C923" s="7" t="s">
        <v>51</v>
      </c>
      <c r="D923" s="1" t="s">
        <v>133</v>
      </c>
      <c r="F923" s="7" t="s">
        <v>53</v>
      </c>
      <c r="G923" s="8">
        <v>0.43055555555555558</v>
      </c>
      <c r="H923" s="9">
        <v>0.44166666666666665</v>
      </c>
      <c r="I923" s="57">
        <f t="shared" si="80"/>
        <v>15.999999999999943</v>
      </c>
      <c r="J923" s="10"/>
      <c r="K923" s="58" t="str">
        <f t="shared" si="81"/>
        <v/>
      </c>
      <c r="L923" s="10">
        <v>1370</v>
      </c>
      <c r="M923" s="65" t="s">
        <v>54</v>
      </c>
      <c r="N923" s="65" t="s">
        <v>55</v>
      </c>
      <c r="O923" s="7" t="s">
        <v>421</v>
      </c>
      <c r="P923" s="7" t="s">
        <v>421</v>
      </c>
      <c r="U923" s="7" t="s">
        <v>205</v>
      </c>
      <c r="V923" s="9"/>
      <c r="W923" s="13">
        <v>0</v>
      </c>
      <c r="AA923" s="10"/>
      <c r="AC923" s="14"/>
      <c r="AD923" s="14"/>
      <c r="AJ923" s="7" t="s">
        <v>58</v>
      </c>
      <c r="AK923" s="10" t="s">
        <v>149</v>
      </c>
      <c r="AL923" s="7" t="s">
        <v>59</v>
      </c>
      <c r="AM923" s="7" t="s">
        <v>137</v>
      </c>
      <c r="AN923" s="10" t="s">
        <v>78</v>
      </c>
      <c r="AO923" s="7" t="s">
        <v>79</v>
      </c>
      <c r="AQ923" s="14" t="s">
        <v>422</v>
      </c>
      <c r="AR923" s="14" t="s">
        <v>423</v>
      </c>
      <c r="AS923" s="6"/>
      <c r="AU923" s="14" t="s">
        <v>422</v>
      </c>
      <c r="AV923" s="14" t="s">
        <v>423</v>
      </c>
    </row>
    <row r="924" spans="1:50" s="7" customFormat="1" ht="15" customHeight="1">
      <c r="A924" s="17" t="s">
        <v>50</v>
      </c>
      <c r="B924" s="5">
        <v>41891</v>
      </c>
      <c r="C924" s="6" t="s">
        <v>51</v>
      </c>
      <c r="D924" s="4" t="s">
        <v>133</v>
      </c>
      <c r="E924" s="6"/>
      <c r="F924" s="24" t="s">
        <v>53</v>
      </c>
      <c r="G924" s="8">
        <v>0.62152777777777779</v>
      </c>
      <c r="H924" s="9">
        <v>0.62847222222222221</v>
      </c>
      <c r="I924" s="57">
        <f t="shared" si="80"/>
        <v>9.9999999999999645</v>
      </c>
      <c r="J924" s="10"/>
      <c r="K924" s="58" t="str">
        <f t="shared" si="81"/>
        <v/>
      </c>
      <c r="L924" s="10"/>
      <c r="M924" s="65" t="s">
        <v>54</v>
      </c>
      <c r="N924" s="65" t="s">
        <v>55</v>
      </c>
      <c r="O924" s="6" t="s">
        <v>105</v>
      </c>
      <c r="P924" s="6"/>
      <c r="Q924" s="6"/>
      <c r="R924" s="6"/>
      <c r="S924" s="6" t="s">
        <v>106</v>
      </c>
      <c r="T924" s="6"/>
      <c r="U924" s="12" t="s">
        <v>65</v>
      </c>
      <c r="V924" s="9"/>
      <c r="W924" s="13">
        <v>0</v>
      </c>
      <c r="X924" s="6"/>
      <c r="Y924" s="6"/>
      <c r="Z924" s="6"/>
      <c r="AA924" s="10"/>
      <c r="AB924" s="6"/>
      <c r="AC924" s="14"/>
      <c r="AD924" s="14"/>
      <c r="AE924" s="6"/>
      <c r="AF924" s="15"/>
      <c r="AG924" s="6"/>
      <c r="AH924" s="6"/>
      <c r="AI924" s="6"/>
      <c r="AJ924" s="17" t="s">
        <v>58</v>
      </c>
      <c r="AK924" s="10">
        <v>2000</v>
      </c>
      <c r="AL924" s="17" t="s">
        <v>59</v>
      </c>
      <c r="AM924" s="12">
        <v>2</v>
      </c>
      <c r="AN924" s="34" t="s">
        <v>102</v>
      </c>
      <c r="AO924" s="33" t="s">
        <v>79</v>
      </c>
      <c r="AP924" s="6"/>
      <c r="AQ924" s="14">
        <v>468002</v>
      </c>
      <c r="AR924" s="14">
        <v>6320998</v>
      </c>
      <c r="AS924" s="17" t="s">
        <v>369</v>
      </c>
      <c r="AT924" s="1" t="s">
        <v>92</v>
      </c>
      <c r="AU924" s="14">
        <v>467745</v>
      </c>
      <c r="AV924" s="14">
        <v>6321287</v>
      </c>
      <c r="AW924" s="6"/>
      <c r="AX924" s="6"/>
    </row>
    <row r="925" spans="1:50" s="7" customFormat="1" ht="15" customHeight="1">
      <c r="A925" s="7" t="s">
        <v>382</v>
      </c>
      <c r="B925" s="5">
        <v>41891</v>
      </c>
      <c r="C925" s="7" t="s">
        <v>51</v>
      </c>
      <c r="D925" s="1" t="s">
        <v>133</v>
      </c>
      <c r="F925" s="7" t="s">
        <v>383</v>
      </c>
      <c r="G925" s="8">
        <v>0.6381944444444444</v>
      </c>
      <c r="H925" s="9">
        <v>0.67986111111111114</v>
      </c>
      <c r="I925" s="57">
        <f t="shared" si="80"/>
        <v>60.000000000000107</v>
      </c>
      <c r="J925" s="10"/>
      <c r="K925" s="58" t="str">
        <f t="shared" si="81"/>
        <v/>
      </c>
      <c r="L925" s="10">
        <v>10100</v>
      </c>
      <c r="M925" s="65" t="s">
        <v>54</v>
      </c>
      <c r="N925" s="65" t="s">
        <v>55</v>
      </c>
      <c r="O925" s="7" t="s">
        <v>528</v>
      </c>
      <c r="R925" s="7" t="s">
        <v>528</v>
      </c>
      <c r="U925" s="7" t="s">
        <v>425</v>
      </c>
      <c r="V925" s="9"/>
      <c r="W925" s="13">
        <v>0</v>
      </c>
      <c r="AA925" s="10"/>
      <c r="AC925" s="14"/>
      <c r="AD925" s="14"/>
      <c r="AJ925" s="7" t="s">
        <v>447</v>
      </c>
      <c r="AK925" s="10" t="s">
        <v>136</v>
      </c>
      <c r="AL925" s="7" t="s">
        <v>59</v>
      </c>
      <c r="AM925" s="7" t="s">
        <v>59</v>
      </c>
      <c r="AN925" s="10" t="s">
        <v>135</v>
      </c>
      <c r="AO925" s="7" t="s">
        <v>87</v>
      </c>
      <c r="AQ925" s="14" t="s">
        <v>1572</v>
      </c>
      <c r="AR925" s="14" t="s">
        <v>1024</v>
      </c>
      <c r="AS925" s="6" t="s">
        <v>1021</v>
      </c>
      <c r="AU925" s="14" t="s">
        <v>1572</v>
      </c>
      <c r="AV925" s="14" t="s">
        <v>1853</v>
      </c>
      <c r="AW925" s="7" t="s">
        <v>144</v>
      </c>
      <c r="AX925" s="7" t="s">
        <v>2361</v>
      </c>
    </row>
    <row r="926" spans="1:50" s="7" customFormat="1" ht="15" customHeight="1">
      <c r="A926" s="7" t="s">
        <v>382</v>
      </c>
      <c r="B926" s="5">
        <v>41891</v>
      </c>
      <c r="C926" s="7" t="s">
        <v>51</v>
      </c>
      <c r="D926" s="7" t="s">
        <v>52</v>
      </c>
      <c r="E926" s="7" t="s">
        <v>1020</v>
      </c>
      <c r="F926" s="7" t="s">
        <v>383</v>
      </c>
      <c r="G926" s="8">
        <v>0.68472222222222223</v>
      </c>
      <c r="H926" s="9">
        <v>0.69791666666666663</v>
      </c>
      <c r="I926" s="57">
        <f t="shared" si="80"/>
        <v>18.999999999999932</v>
      </c>
      <c r="J926" s="10"/>
      <c r="K926" s="58" t="str">
        <f t="shared" si="81"/>
        <v/>
      </c>
      <c r="L926" s="10">
        <v>3500</v>
      </c>
      <c r="M926" s="65" t="s">
        <v>54</v>
      </c>
      <c r="N926" s="65" t="s">
        <v>55</v>
      </c>
      <c r="O926" s="7" t="s">
        <v>528</v>
      </c>
      <c r="R926" s="7" t="s">
        <v>528</v>
      </c>
      <c r="U926" s="7" t="s">
        <v>425</v>
      </c>
      <c r="V926" s="9"/>
      <c r="W926" s="13">
        <v>0</v>
      </c>
      <c r="AA926" s="10"/>
      <c r="AC926" s="14"/>
      <c r="AD926" s="14"/>
      <c r="AJ926" s="7" t="s">
        <v>58</v>
      </c>
      <c r="AK926" s="10" t="s">
        <v>136</v>
      </c>
      <c r="AL926" s="7" t="s">
        <v>59</v>
      </c>
      <c r="AM926" s="7" t="s">
        <v>137</v>
      </c>
      <c r="AN926" s="10" t="s">
        <v>135</v>
      </c>
      <c r="AO926" s="7" t="s">
        <v>87</v>
      </c>
      <c r="AQ926" s="14" t="s">
        <v>2362</v>
      </c>
      <c r="AR926" s="14" t="s">
        <v>1853</v>
      </c>
      <c r="AS926" s="6" t="s">
        <v>1021</v>
      </c>
      <c r="AU926" s="14" t="s">
        <v>1572</v>
      </c>
      <c r="AV926" s="14" t="s">
        <v>1673</v>
      </c>
      <c r="AW926" s="7" t="s">
        <v>144</v>
      </c>
      <c r="AX926" s="7" t="s">
        <v>2363</v>
      </c>
    </row>
    <row r="927" spans="1:50" s="7" customFormat="1" ht="15" customHeight="1">
      <c r="A927" s="17" t="s">
        <v>50</v>
      </c>
      <c r="B927" s="5">
        <v>41892</v>
      </c>
      <c r="C927" s="6" t="s">
        <v>51</v>
      </c>
      <c r="D927" s="4" t="s">
        <v>133</v>
      </c>
      <c r="E927" s="6"/>
      <c r="F927" s="24" t="s">
        <v>53</v>
      </c>
      <c r="G927" s="8">
        <v>0.38124999999999998</v>
      </c>
      <c r="H927" s="9">
        <v>0.38958333333333334</v>
      </c>
      <c r="I927" s="57">
        <f t="shared" si="80"/>
        <v>12.000000000000037</v>
      </c>
      <c r="J927" s="10"/>
      <c r="K927" s="58" t="str">
        <f t="shared" si="81"/>
        <v/>
      </c>
      <c r="L927" s="10"/>
      <c r="M927" s="65" t="s">
        <v>54</v>
      </c>
      <c r="N927" s="65" t="s">
        <v>55</v>
      </c>
      <c r="O927" s="6" t="s">
        <v>56</v>
      </c>
      <c r="P927" s="6"/>
      <c r="Q927" s="6"/>
      <c r="R927" s="6"/>
      <c r="S927" s="6" t="s">
        <v>57</v>
      </c>
      <c r="T927" s="6"/>
      <c r="U927" s="12" t="s">
        <v>65</v>
      </c>
      <c r="V927" s="9"/>
      <c r="W927" s="13">
        <v>0</v>
      </c>
      <c r="X927" s="6"/>
      <c r="Y927" s="6"/>
      <c r="Z927" s="6"/>
      <c r="AA927" s="10"/>
      <c r="AB927" s="6"/>
      <c r="AC927" s="14"/>
      <c r="AD927" s="14"/>
      <c r="AE927" s="6"/>
      <c r="AF927" s="15"/>
      <c r="AG927" s="6"/>
      <c r="AH927" s="6"/>
      <c r="AI927" s="6"/>
      <c r="AJ927" s="17" t="s">
        <v>58</v>
      </c>
      <c r="AK927" s="10">
        <v>2000</v>
      </c>
      <c r="AL927" s="17" t="s">
        <v>59</v>
      </c>
      <c r="AM927" s="12">
        <v>2</v>
      </c>
      <c r="AN927" s="34" t="s">
        <v>78</v>
      </c>
      <c r="AO927" s="15" t="s">
        <v>79</v>
      </c>
      <c r="AP927" s="6"/>
      <c r="AQ927" s="14">
        <v>468656</v>
      </c>
      <c r="AR927" s="14">
        <v>6320559</v>
      </c>
      <c r="AS927" s="6" t="s">
        <v>744</v>
      </c>
      <c r="AT927" s="17" t="s">
        <v>62</v>
      </c>
      <c r="AU927" s="14">
        <v>468656</v>
      </c>
      <c r="AV927" s="14">
        <v>6320226</v>
      </c>
      <c r="AW927" s="6"/>
      <c r="AX927" s="6"/>
    </row>
    <row r="928" spans="1:50" s="7" customFormat="1" ht="15" customHeight="1">
      <c r="A928" s="17" t="s">
        <v>50</v>
      </c>
      <c r="B928" s="5">
        <v>41892</v>
      </c>
      <c r="C928" s="6" t="s">
        <v>51</v>
      </c>
      <c r="D928" s="4" t="s">
        <v>133</v>
      </c>
      <c r="E928" s="6"/>
      <c r="F928" s="24" t="s">
        <v>53</v>
      </c>
      <c r="G928" s="8">
        <v>0.4</v>
      </c>
      <c r="H928" s="9">
        <v>0.4055555555555555</v>
      </c>
      <c r="I928" s="57">
        <f t="shared" si="80"/>
        <v>7.9999999999998916</v>
      </c>
      <c r="J928" s="10"/>
      <c r="K928" s="58" t="str">
        <f t="shared" si="81"/>
        <v/>
      </c>
      <c r="L928" s="10"/>
      <c r="M928" s="65" t="s">
        <v>54</v>
      </c>
      <c r="N928" s="65" t="s">
        <v>55</v>
      </c>
      <c r="O928" s="6" t="s">
        <v>103</v>
      </c>
      <c r="P928" s="6"/>
      <c r="Q928" s="6"/>
      <c r="R928" s="6"/>
      <c r="S928" s="6" t="s">
        <v>104</v>
      </c>
      <c r="T928" s="6"/>
      <c r="U928" s="12" t="s">
        <v>65</v>
      </c>
      <c r="V928" s="9"/>
      <c r="W928" s="13">
        <v>0</v>
      </c>
      <c r="X928" s="6"/>
      <c r="Y928" s="6"/>
      <c r="Z928" s="6"/>
      <c r="AA928" s="10"/>
      <c r="AB928" s="6"/>
      <c r="AC928" s="14"/>
      <c r="AD928" s="14"/>
      <c r="AE928" s="6"/>
      <c r="AF928" s="15"/>
      <c r="AG928" s="6"/>
      <c r="AH928" s="6"/>
      <c r="AI928" s="6"/>
      <c r="AJ928" s="6" t="s">
        <v>58</v>
      </c>
      <c r="AK928" s="10">
        <v>2000</v>
      </c>
      <c r="AL928" s="17" t="s">
        <v>59</v>
      </c>
      <c r="AM928" s="12">
        <v>2</v>
      </c>
      <c r="AN928" s="34" t="s">
        <v>78</v>
      </c>
      <c r="AO928" s="33" t="s">
        <v>79</v>
      </c>
      <c r="AP928" s="6"/>
      <c r="AQ928" s="14">
        <v>470649</v>
      </c>
      <c r="AR928" s="14">
        <v>6319170</v>
      </c>
      <c r="AS928" s="17" t="s">
        <v>2364</v>
      </c>
      <c r="AT928" s="17" t="s">
        <v>321</v>
      </c>
      <c r="AU928" s="14">
        <v>470419</v>
      </c>
      <c r="AV928" s="14">
        <v>6319363</v>
      </c>
      <c r="AW928" s="6"/>
      <c r="AX928" s="6"/>
    </row>
    <row r="929" spans="1:50" s="7" customFormat="1" ht="15" customHeight="1">
      <c r="A929" s="7" t="s">
        <v>382</v>
      </c>
      <c r="B929" s="5">
        <v>41892</v>
      </c>
      <c r="C929" s="7" t="s">
        <v>51</v>
      </c>
      <c r="D929" s="1" t="s">
        <v>133</v>
      </c>
      <c r="F929" s="7" t="s">
        <v>383</v>
      </c>
      <c r="G929" s="8">
        <v>0.58750000000000002</v>
      </c>
      <c r="H929" s="9">
        <v>0.68333333333333324</v>
      </c>
      <c r="I929" s="57">
        <f t="shared" si="80"/>
        <v>137.99999999999983</v>
      </c>
      <c r="J929" s="10"/>
      <c r="K929" s="58" t="str">
        <f t="shared" si="81"/>
        <v/>
      </c>
      <c r="L929" s="10">
        <v>11600</v>
      </c>
      <c r="M929" s="65" t="s">
        <v>54</v>
      </c>
      <c r="N929" s="65" t="s">
        <v>55</v>
      </c>
      <c r="O929" s="7" t="s">
        <v>461</v>
      </c>
      <c r="R929" s="7" t="s">
        <v>461</v>
      </c>
      <c r="U929" s="7" t="s">
        <v>261</v>
      </c>
      <c r="V929" s="9"/>
      <c r="W929" s="13">
        <v>0</v>
      </c>
      <c r="AA929" s="10"/>
      <c r="AC929" s="14"/>
      <c r="AD929" s="14"/>
      <c r="AJ929" s="7" t="s">
        <v>58</v>
      </c>
      <c r="AK929" s="10" t="s">
        <v>136</v>
      </c>
      <c r="AL929" s="7" t="s">
        <v>59</v>
      </c>
      <c r="AM929" s="7" t="s">
        <v>137</v>
      </c>
      <c r="AN929" s="10" t="s">
        <v>135</v>
      </c>
      <c r="AO929" s="7" t="s">
        <v>87</v>
      </c>
      <c r="AQ929" s="14" t="s">
        <v>2365</v>
      </c>
      <c r="AR929" s="14" t="s">
        <v>1371</v>
      </c>
      <c r="AS929" s="6" t="s">
        <v>725</v>
      </c>
      <c r="AU929" s="14" t="s">
        <v>2366</v>
      </c>
      <c r="AV929" s="14" t="s">
        <v>2367</v>
      </c>
      <c r="AW929" s="7" t="s">
        <v>144</v>
      </c>
      <c r="AX929" s="7" t="s">
        <v>2368</v>
      </c>
    </row>
    <row r="930" spans="1:50" s="7" customFormat="1" ht="15" customHeight="1">
      <c r="A930" s="17" t="s">
        <v>50</v>
      </c>
      <c r="B930" s="5">
        <v>41892</v>
      </c>
      <c r="C930" s="6" t="s">
        <v>51</v>
      </c>
      <c r="D930" s="4" t="s">
        <v>133</v>
      </c>
      <c r="E930" s="6"/>
      <c r="F930" s="24" t="s">
        <v>53</v>
      </c>
      <c r="G930" s="8">
        <v>0.61319444444444449</v>
      </c>
      <c r="H930" s="9">
        <v>0.62013888888888891</v>
      </c>
      <c r="I930" s="57">
        <f t="shared" si="80"/>
        <v>9.9999999999999645</v>
      </c>
      <c r="J930" s="10"/>
      <c r="K930" s="58" t="str">
        <f t="shared" si="81"/>
        <v/>
      </c>
      <c r="L930" s="10"/>
      <c r="M930" s="65" t="s">
        <v>54</v>
      </c>
      <c r="N930" s="65" t="s">
        <v>55</v>
      </c>
      <c r="O930" s="6" t="s">
        <v>63</v>
      </c>
      <c r="P930" s="6"/>
      <c r="Q930" s="6"/>
      <c r="R930" s="6"/>
      <c r="S930" s="6" t="s">
        <v>64</v>
      </c>
      <c r="T930" s="6"/>
      <c r="U930" s="12" t="s">
        <v>65</v>
      </c>
      <c r="V930" s="9"/>
      <c r="W930" s="13">
        <v>0</v>
      </c>
      <c r="X930" s="6"/>
      <c r="Y930" s="6"/>
      <c r="Z930" s="6"/>
      <c r="AA930" s="10"/>
      <c r="AB930" s="6"/>
      <c r="AC930" s="14"/>
      <c r="AD930" s="14"/>
      <c r="AE930" s="6"/>
      <c r="AF930" s="15"/>
      <c r="AG930" s="6"/>
      <c r="AH930" s="6"/>
      <c r="AI930" s="6"/>
      <c r="AJ930" s="17" t="s">
        <v>58</v>
      </c>
      <c r="AK930" s="10">
        <v>2000</v>
      </c>
      <c r="AL930" s="17" t="s">
        <v>59</v>
      </c>
      <c r="AM930" s="12">
        <v>2</v>
      </c>
      <c r="AN930" s="34" t="s">
        <v>78</v>
      </c>
      <c r="AO930" s="33" t="s">
        <v>79</v>
      </c>
      <c r="AP930" s="6"/>
      <c r="AQ930" s="14">
        <v>473883</v>
      </c>
      <c r="AR930" s="14">
        <v>6314247</v>
      </c>
      <c r="AS930" s="6" t="s">
        <v>62</v>
      </c>
      <c r="AT930" s="17" t="s">
        <v>62</v>
      </c>
      <c r="AU930" s="14">
        <v>473890</v>
      </c>
      <c r="AV930" s="14">
        <v>6314246</v>
      </c>
      <c r="AW930" s="6"/>
      <c r="AX930" s="6"/>
    </row>
    <row r="931" spans="1:50" s="7" customFormat="1" ht="15" customHeight="1">
      <c r="A931" s="7" t="s">
        <v>203</v>
      </c>
      <c r="B931" s="5">
        <v>41892</v>
      </c>
      <c r="C931" s="7" t="s">
        <v>406</v>
      </c>
      <c r="D931" s="4" t="s">
        <v>407</v>
      </c>
      <c r="G931" s="8"/>
      <c r="H931" s="9"/>
      <c r="I931" s="57"/>
      <c r="J931" s="10"/>
      <c r="K931" s="59" t="str">
        <f>IF(J931&gt;0,J931/1000,"")</f>
        <v/>
      </c>
      <c r="L931" s="10"/>
      <c r="M931" s="65" t="s">
        <v>54</v>
      </c>
      <c r="N931" s="65" t="s">
        <v>55</v>
      </c>
      <c r="O931" s="6" t="s">
        <v>408</v>
      </c>
      <c r="Q931" s="7" t="s">
        <v>409</v>
      </c>
      <c r="U931" s="7" t="s">
        <v>205</v>
      </c>
      <c r="V931" s="9">
        <v>0.47916666666666669</v>
      </c>
      <c r="W931" s="13">
        <v>1</v>
      </c>
      <c r="X931" s="7" t="s">
        <v>410</v>
      </c>
      <c r="Y931" s="1" t="s">
        <v>411</v>
      </c>
      <c r="Z931" s="1" t="s">
        <v>412</v>
      </c>
      <c r="AA931" s="10" t="s">
        <v>1387</v>
      </c>
      <c r="AC931" s="14" t="s">
        <v>2369</v>
      </c>
      <c r="AD931" s="14" t="s">
        <v>2370</v>
      </c>
      <c r="AE931" s="7" t="s">
        <v>415</v>
      </c>
      <c r="AF931" s="7" t="s">
        <v>79</v>
      </c>
      <c r="AG931" s="7" t="s">
        <v>1390</v>
      </c>
      <c r="AH931" s="7" t="s">
        <v>417</v>
      </c>
      <c r="AJ931" s="7" t="s">
        <v>58</v>
      </c>
      <c r="AK931" s="10"/>
      <c r="AL931" s="7" t="s">
        <v>59</v>
      </c>
      <c r="AM931" s="7" t="s">
        <v>59</v>
      </c>
      <c r="AN931" s="10" t="s">
        <v>135</v>
      </c>
      <c r="AO931" s="7" t="s">
        <v>79</v>
      </c>
      <c r="AQ931" s="14"/>
      <c r="AR931" s="14"/>
      <c r="AS931" s="6"/>
      <c r="AU931" s="14"/>
      <c r="AV931" s="14"/>
    </row>
    <row r="932" spans="1:50" s="7" customFormat="1" ht="15" customHeight="1">
      <c r="A932" s="7" t="s">
        <v>203</v>
      </c>
      <c r="B932" s="5">
        <v>41892</v>
      </c>
      <c r="C932" s="7" t="s">
        <v>406</v>
      </c>
      <c r="D932" s="4" t="s">
        <v>407</v>
      </c>
      <c r="G932" s="8"/>
      <c r="H932" s="9"/>
      <c r="I932" s="57"/>
      <c r="J932" s="10"/>
      <c r="K932" s="59" t="str">
        <f>IF(J932&gt;0,J932/1000,"")</f>
        <v/>
      </c>
      <c r="L932" s="10"/>
      <c r="M932" s="65" t="s">
        <v>54</v>
      </c>
      <c r="N932" s="65" t="s">
        <v>55</v>
      </c>
      <c r="O932" s="6" t="s">
        <v>408</v>
      </c>
      <c r="Q932" s="7" t="s">
        <v>409</v>
      </c>
      <c r="U932" s="7" t="s">
        <v>205</v>
      </c>
      <c r="V932" s="9">
        <v>0.4826388888888889</v>
      </c>
      <c r="W932" s="13">
        <v>1</v>
      </c>
      <c r="X932" s="7" t="s">
        <v>1591</v>
      </c>
      <c r="Y932" s="1" t="s">
        <v>1294</v>
      </c>
      <c r="Z932" s="1" t="s">
        <v>412</v>
      </c>
      <c r="AA932" s="10" t="s">
        <v>2371</v>
      </c>
      <c r="AC932" s="14" t="s">
        <v>2372</v>
      </c>
      <c r="AD932" s="14" t="s">
        <v>2373</v>
      </c>
      <c r="AE932" s="7" t="s">
        <v>415</v>
      </c>
      <c r="AF932" s="7" t="s">
        <v>79</v>
      </c>
      <c r="AG932" s="7" t="s">
        <v>1390</v>
      </c>
      <c r="AH932" s="7" t="s">
        <v>417</v>
      </c>
      <c r="AJ932" s="7" t="s">
        <v>58</v>
      </c>
      <c r="AK932" s="10"/>
      <c r="AL932" s="7" t="s">
        <v>59</v>
      </c>
      <c r="AM932" s="7" t="s">
        <v>59</v>
      </c>
      <c r="AN932" s="10" t="s">
        <v>135</v>
      </c>
      <c r="AO932" s="7" t="s">
        <v>79</v>
      </c>
      <c r="AQ932" s="14"/>
      <c r="AR932" s="14"/>
      <c r="AS932" s="6"/>
      <c r="AU932" s="14"/>
      <c r="AV932" s="14"/>
    </row>
    <row r="933" spans="1:50" ht="15" customHeight="1">
      <c r="A933" s="17" t="s">
        <v>50</v>
      </c>
      <c r="B933" s="5">
        <v>41893</v>
      </c>
      <c r="C933" s="6" t="s">
        <v>51</v>
      </c>
      <c r="D933" s="4" t="s">
        <v>133</v>
      </c>
      <c r="E933" s="6"/>
      <c r="F933" s="24" t="s">
        <v>53</v>
      </c>
      <c r="G933" s="8">
        <v>0.35694444444444445</v>
      </c>
      <c r="H933" s="9">
        <v>0.36944444444444446</v>
      </c>
      <c r="I933" s="57">
        <f t="shared" ref="I933:I957" si="82">IF((H933-G933)*24*60&lt;0,"",(H933-G933)*24*60)</f>
        <v>18.000000000000014</v>
      </c>
      <c r="J933" s="10"/>
      <c r="K933" s="58" t="str">
        <f t="shared" ref="K933:K957" si="83">IF(J933&gt;0,J933/10000,"")</f>
        <v/>
      </c>
      <c r="L933" s="10"/>
      <c r="M933" s="65" t="s">
        <v>54</v>
      </c>
      <c r="N933" s="65" t="s">
        <v>55</v>
      </c>
      <c r="O933" s="6" t="s">
        <v>67</v>
      </c>
      <c r="P933" s="6"/>
      <c r="Q933" s="6"/>
      <c r="R933" s="6"/>
      <c r="S933" s="6" t="s">
        <v>68</v>
      </c>
      <c r="T933" s="6"/>
      <c r="U933" s="12" t="s">
        <v>65</v>
      </c>
      <c r="V933" s="9"/>
      <c r="W933" s="13">
        <v>0</v>
      </c>
      <c r="X933" s="6"/>
      <c r="Y933" s="6"/>
      <c r="Z933" s="6"/>
      <c r="AA933" s="10"/>
      <c r="AB933" s="6"/>
      <c r="AC933" s="14"/>
      <c r="AD933" s="14"/>
      <c r="AE933" s="6"/>
      <c r="AF933" s="15"/>
      <c r="AG933" s="6"/>
      <c r="AH933" s="6"/>
      <c r="AI933" s="6"/>
      <c r="AJ933" s="17" t="s">
        <v>58</v>
      </c>
      <c r="AK933" s="10">
        <v>2000</v>
      </c>
      <c r="AL933" s="17" t="s">
        <v>59</v>
      </c>
      <c r="AM933" s="12">
        <v>2</v>
      </c>
      <c r="AN933" s="34" t="s">
        <v>78</v>
      </c>
      <c r="AO933" s="33" t="s">
        <v>65</v>
      </c>
      <c r="AP933" s="6"/>
      <c r="AQ933" s="14">
        <v>472449</v>
      </c>
      <c r="AR933" s="14">
        <v>6317328</v>
      </c>
      <c r="AS933" s="6" t="s">
        <v>62</v>
      </c>
      <c r="AT933" s="17" t="s">
        <v>62</v>
      </c>
      <c r="AU933" s="14">
        <v>472447</v>
      </c>
      <c r="AV933" s="14">
        <v>6317330</v>
      </c>
      <c r="AW933" s="6"/>
      <c r="AX933" s="6"/>
    </row>
    <row r="934" spans="1:50" ht="15" customHeight="1">
      <c r="A934" s="17" t="s">
        <v>50</v>
      </c>
      <c r="B934" s="5">
        <v>41893</v>
      </c>
      <c r="C934" s="6" t="s">
        <v>51</v>
      </c>
      <c r="D934" s="4" t="s">
        <v>133</v>
      </c>
      <c r="E934" s="6"/>
      <c r="F934" s="24" t="s">
        <v>53</v>
      </c>
      <c r="G934" s="8">
        <v>0.4465277777777778</v>
      </c>
      <c r="H934" s="9">
        <v>0.45208333333333334</v>
      </c>
      <c r="I934" s="57">
        <f t="shared" si="82"/>
        <v>7.9999999999999716</v>
      </c>
      <c r="J934" s="10"/>
      <c r="K934" s="58" t="str">
        <f t="shared" si="83"/>
        <v/>
      </c>
      <c r="L934" s="10"/>
      <c r="M934" s="65" t="s">
        <v>54</v>
      </c>
      <c r="N934" s="65" t="s">
        <v>55</v>
      </c>
      <c r="O934" s="6" t="s">
        <v>117</v>
      </c>
      <c r="P934" s="6"/>
      <c r="Q934" s="6"/>
      <c r="R934" s="6"/>
      <c r="S934" s="6" t="s">
        <v>118</v>
      </c>
      <c r="T934" s="6"/>
      <c r="U934" s="12" t="s">
        <v>65</v>
      </c>
      <c r="V934" s="9"/>
      <c r="W934" s="13">
        <v>0</v>
      </c>
      <c r="X934" s="6"/>
      <c r="Y934" s="6"/>
      <c r="Z934" s="6"/>
      <c r="AA934" s="10"/>
      <c r="AB934" s="6"/>
      <c r="AC934" s="14"/>
      <c r="AD934" s="14"/>
      <c r="AE934" s="6"/>
      <c r="AF934" s="15"/>
      <c r="AG934" s="6"/>
      <c r="AH934" s="6"/>
      <c r="AI934" s="6"/>
      <c r="AJ934" s="17" t="s">
        <v>58</v>
      </c>
      <c r="AK934" s="10">
        <v>2000</v>
      </c>
      <c r="AL934" s="17" t="s">
        <v>59</v>
      </c>
      <c r="AM934" s="12">
        <v>2</v>
      </c>
      <c r="AN934" s="34" t="s">
        <v>78</v>
      </c>
      <c r="AO934" s="33" t="s">
        <v>65</v>
      </c>
      <c r="AP934" s="6"/>
      <c r="AQ934" s="14">
        <v>476446</v>
      </c>
      <c r="AR934" s="14">
        <v>6307561</v>
      </c>
      <c r="AS934" s="17" t="s">
        <v>1986</v>
      </c>
      <c r="AT934" s="17" t="s">
        <v>1987</v>
      </c>
      <c r="AU934" s="14">
        <v>476454</v>
      </c>
      <c r="AV934" s="14">
        <v>6307868</v>
      </c>
      <c r="AW934" s="6"/>
      <c r="AX934" s="6"/>
    </row>
    <row r="935" spans="1:50" ht="15" customHeight="1">
      <c r="A935" s="7" t="s">
        <v>132</v>
      </c>
      <c r="B935" s="5">
        <v>41893</v>
      </c>
      <c r="C935" s="7" t="s">
        <v>51</v>
      </c>
      <c r="D935" s="1" t="s">
        <v>133</v>
      </c>
      <c r="E935" s="7"/>
      <c r="F935" s="7" t="s">
        <v>53</v>
      </c>
      <c r="G935" s="8">
        <v>0.56527777777777777</v>
      </c>
      <c r="H935" s="9">
        <v>0.59652777777777777</v>
      </c>
      <c r="I935" s="57">
        <f t="shared" si="82"/>
        <v>45</v>
      </c>
      <c r="J935" s="10"/>
      <c r="K935" s="58" t="str">
        <f t="shared" si="83"/>
        <v/>
      </c>
      <c r="L935" s="10">
        <v>1330</v>
      </c>
      <c r="M935" s="65" t="s">
        <v>54</v>
      </c>
      <c r="N935" s="65" t="s">
        <v>55</v>
      </c>
      <c r="O935" s="7" t="s">
        <v>148</v>
      </c>
      <c r="P935" s="7" t="s">
        <v>148</v>
      </c>
      <c r="Q935" s="7"/>
      <c r="R935" s="7"/>
      <c r="S935" s="7"/>
      <c r="T935" s="7"/>
      <c r="U935" s="7" t="s">
        <v>429</v>
      </c>
      <c r="V935" s="9"/>
      <c r="W935" s="13">
        <v>0</v>
      </c>
      <c r="X935" s="7"/>
      <c r="Y935" s="7"/>
      <c r="Z935" s="7"/>
      <c r="AA935" s="10"/>
      <c r="AB935" s="7"/>
      <c r="AC935" s="14"/>
      <c r="AD935" s="14"/>
      <c r="AE935" s="7"/>
      <c r="AF935" s="7"/>
      <c r="AG935" s="7"/>
      <c r="AH935" s="7"/>
      <c r="AI935" s="7"/>
      <c r="AJ935" s="7" t="s">
        <v>58</v>
      </c>
      <c r="AK935" s="10" t="s">
        <v>149</v>
      </c>
      <c r="AL935" s="7" t="s">
        <v>59</v>
      </c>
      <c r="AM935" s="7" t="s">
        <v>293</v>
      </c>
      <c r="AN935" s="10" t="s">
        <v>78</v>
      </c>
      <c r="AO935" s="7" t="s">
        <v>90</v>
      </c>
      <c r="AP935" s="7"/>
      <c r="AQ935" s="14" t="s">
        <v>2044</v>
      </c>
      <c r="AR935" s="14" t="s">
        <v>2045</v>
      </c>
      <c r="AS935" s="6" t="s">
        <v>2374</v>
      </c>
      <c r="AT935" s="7"/>
      <c r="AU935" s="14" t="s">
        <v>2044</v>
      </c>
      <c r="AV935" s="14" t="s">
        <v>2045</v>
      </c>
      <c r="AW935" s="7"/>
      <c r="AX935" s="7"/>
    </row>
    <row r="936" spans="1:50" ht="15" customHeight="1">
      <c r="A936" s="7" t="s">
        <v>203</v>
      </c>
      <c r="B936" s="5">
        <v>41893</v>
      </c>
      <c r="C936" s="7" t="s">
        <v>51</v>
      </c>
      <c r="D936" s="1" t="s">
        <v>133</v>
      </c>
      <c r="E936" s="7"/>
      <c r="F936" s="7" t="s">
        <v>213</v>
      </c>
      <c r="G936" s="8">
        <v>0.57013888888888886</v>
      </c>
      <c r="H936" s="9">
        <v>0.57222222222222219</v>
      </c>
      <c r="I936" s="57">
        <f t="shared" si="82"/>
        <v>2.9999999999999893</v>
      </c>
      <c r="J936" s="10"/>
      <c r="K936" s="58" t="str">
        <f t="shared" si="83"/>
        <v/>
      </c>
      <c r="L936" s="10">
        <v>430</v>
      </c>
      <c r="M936" s="65" t="s">
        <v>54</v>
      </c>
      <c r="N936" s="65" t="s">
        <v>55</v>
      </c>
      <c r="O936" s="7" t="s">
        <v>352</v>
      </c>
      <c r="P936" s="7"/>
      <c r="Q936" s="7" t="s">
        <v>352</v>
      </c>
      <c r="R936" s="7"/>
      <c r="S936" s="7"/>
      <c r="T936" s="7"/>
      <c r="U936" s="7" t="s">
        <v>399</v>
      </c>
      <c r="V936" s="9"/>
      <c r="W936" s="13">
        <v>0</v>
      </c>
      <c r="X936" s="7"/>
      <c r="Y936" s="7"/>
      <c r="Z936" s="7"/>
      <c r="AA936" s="10"/>
      <c r="AB936" s="7"/>
      <c r="AC936" s="14"/>
      <c r="AD936" s="14"/>
      <c r="AE936" s="7"/>
      <c r="AF936" s="7"/>
      <c r="AG936" s="7"/>
      <c r="AH936" s="7"/>
      <c r="AI936" s="7"/>
      <c r="AJ936" s="7" t="s">
        <v>58</v>
      </c>
      <c r="AK936" s="10" t="s">
        <v>149</v>
      </c>
      <c r="AL936" s="7" t="s">
        <v>59</v>
      </c>
      <c r="AM936" s="7" t="s">
        <v>293</v>
      </c>
      <c r="AN936" s="10" t="s">
        <v>78</v>
      </c>
      <c r="AO936" s="7" t="s">
        <v>138</v>
      </c>
      <c r="AP936" s="7"/>
      <c r="AQ936" s="14" t="s">
        <v>2375</v>
      </c>
      <c r="AR936" s="14" t="s">
        <v>2376</v>
      </c>
      <c r="AS936" s="6" t="s">
        <v>1444</v>
      </c>
      <c r="AT936" s="7"/>
      <c r="AU936" s="14" t="s">
        <v>2375</v>
      </c>
      <c r="AV936" s="14" t="s">
        <v>2376</v>
      </c>
      <c r="AW936" s="7" t="s">
        <v>417</v>
      </c>
      <c r="AX936" s="7"/>
    </row>
    <row r="937" spans="1:50" ht="15" customHeight="1">
      <c r="A937" s="7" t="s">
        <v>132</v>
      </c>
      <c r="B937" s="5">
        <v>41893</v>
      </c>
      <c r="C937" s="7" t="s">
        <v>51</v>
      </c>
      <c r="D937" s="7" t="s">
        <v>52</v>
      </c>
      <c r="E937" s="7" t="s">
        <v>798</v>
      </c>
      <c r="F937" s="7" t="s">
        <v>383</v>
      </c>
      <c r="G937" s="8">
        <v>0.63194444444444442</v>
      </c>
      <c r="H937" s="9">
        <v>0.6333333333333333</v>
      </c>
      <c r="I937" s="57">
        <f t="shared" si="82"/>
        <v>1.9999999999999929</v>
      </c>
      <c r="J937" s="10"/>
      <c r="K937" s="58" t="str">
        <f t="shared" si="83"/>
        <v/>
      </c>
      <c r="L937" s="10">
        <v>332</v>
      </c>
      <c r="M937" s="65" t="s">
        <v>54</v>
      </c>
      <c r="N937" s="65" t="s">
        <v>55</v>
      </c>
      <c r="O937" s="7" t="s">
        <v>275</v>
      </c>
      <c r="P937" s="7" t="s">
        <v>275</v>
      </c>
      <c r="Q937" s="7"/>
      <c r="R937" s="7"/>
      <c r="S937" s="7"/>
      <c r="T937" s="7"/>
      <c r="U937" s="7" t="s">
        <v>399</v>
      </c>
      <c r="V937" s="9"/>
      <c r="W937" s="13">
        <v>0</v>
      </c>
      <c r="X937" s="7"/>
      <c r="Y937" s="7"/>
      <c r="Z937" s="7"/>
      <c r="AA937" s="10"/>
      <c r="AB937" s="7"/>
      <c r="AC937" s="14"/>
      <c r="AD937" s="14"/>
      <c r="AE937" s="7"/>
      <c r="AF937" s="7"/>
      <c r="AG937" s="7"/>
      <c r="AH937" s="7"/>
      <c r="AI937" s="7"/>
      <c r="AJ937" s="7" t="s">
        <v>172</v>
      </c>
      <c r="AK937" s="10" t="s">
        <v>149</v>
      </c>
      <c r="AL937" s="7" t="s">
        <v>59</v>
      </c>
      <c r="AM937" s="7" t="s">
        <v>293</v>
      </c>
      <c r="AN937" s="10" t="s">
        <v>111</v>
      </c>
      <c r="AO937" s="7" t="s">
        <v>87</v>
      </c>
      <c r="AP937" s="7"/>
      <c r="AQ937" s="14" t="s">
        <v>2377</v>
      </c>
      <c r="AR937" s="14" t="s">
        <v>2378</v>
      </c>
      <c r="AS937" s="6" t="s">
        <v>2379</v>
      </c>
      <c r="AT937" s="7"/>
      <c r="AU937" s="14" t="s">
        <v>2380</v>
      </c>
      <c r="AV937" s="14" t="s">
        <v>2381</v>
      </c>
      <c r="AW937" s="7" t="s">
        <v>144</v>
      </c>
      <c r="AX937" s="7" t="s">
        <v>2382</v>
      </c>
    </row>
    <row r="938" spans="1:50" ht="15" customHeight="1">
      <c r="A938" s="7" t="s">
        <v>132</v>
      </c>
      <c r="B938" s="5">
        <v>41893</v>
      </c>
      <c r="C938" s="7" t="s">
        <v>51</v>
      </c>
      <c r="D938" s="7" t="s">
        <v>52</v>
      </c>
      <c r="E938" s="7" t="s">
        <v>798</v>
      </c>
      <c r="F938" s="7" t="s">
        <v>53</v>
      </c>
      <c r="G938" s="8">
        <v>0.64513888888888882</v>
      </c>
      <c r="H938" s="9">
        <v>0.65277777777777779</v>
      </c>
      <c r="I938" s="57">
        <f t="shared" si="82"/>
        <v>11.000000000000121</v>
      </c>
      <c r="J938" s="10"/>
      <c r="K938" s="58" t="str">
        <f t="shared" si="83"/>
        <v/>
      </c>
      <c r="L938" s="10">
        <v>798</v>
      </c>
      <c r="M938" s="65" t="s">
        <v>54</v>
      </c>
      <c r="N938" s="65" t="s">
        <v>55</v>
      </c>
      <c r="O938" s="7" t="s">
        <v>275</v>
      </c>
      <c r="P938" s="7" t="s">
        <v>275</v>
      </c>
      <c r="Q938" s="7"/>
      <c r="R938" s="7"/>
      <c r="S938" s="7"/>
      <c r="T938" s="7"/>
      <c r="U938" s="7" t="s">
        <v>399</v>
      </c>
      <c r="V938" s="9"/>
      <c r="W938" s="13">
        <v>0</v>
      </c>
      <c r="X938" s="7"/>
      <c r="Y938" s="7"/>
      <c r="Z938" s="7"/>
      <c r="AA938" s="10"/>
      <c r="AB938" s="7"/>
      <c r="AC938" s="14"/>
      <c r="AD938" s="14"/>
      <c r="AE938" s="7"/>
      <c r="AF938" s="7"/>
      <c r="AG938" s="7"/>
      <c r="AH938" s="7"/>
      <c r="AI938" s="7"/>
      <c r="AJ938" s="7" t="s">
        <v>172</v>
      </c>
      <c r="AK938" s="10" t="s">
        <v>149</v>
      </c>
      <c r="AL938" s="7" t="s">
        <v>59</v>
      </c>
      <c r="AM938" s="7" t="s">
        <v>293</v>
      </c>
      <c r="AN938" s="10" t="s">
        <v>111</v>
      </c>
      <c r="AO938" s="7" t="s">
        <v>87</v>
      </c>
      <c r="AP938" s="7"/>
      <c r="AQ938" s="14" t="s">
        <v>2383</v>
      </c>
      <c r="AR938" s="14" t="s">
        <v>2384</v>
      </c>
      <c r="AS938" s="6" t="s">
        <v>2385</v>
      </c>
      <c r="AT938" s="7"/>
      <c r="AU938" s="14" t="s">
        <v>2386</v>
      </c>
      <c r="AV938" s="14" t="s">
        <v>2387</v>
      </c>
      <c r="AW938" s="7" t="s">
        <v>144</v>
      </c>
      <c r="AX938" s="7" t="s">
        <v>2388</v>
      </c>
    </row>
    <row r="939" spans="1:50" ht="15" customHeight="1">
      <c r="A939" s="7" t="s">
        <v>132</v>
      </c>
      <c r="B939" s="5">
        <v>41893</v>
      </c>
      <c r="C939" s="7" t="s">
        <v>51</v>
      </c>
      <c r="D939" s="7" t="s">
        <v>52</v>
      </c>
      <c r="E939" s="7" t="s">
        <v>798</v>
      </c>
      <c r="F939" s="7" t="s">
        <v>383</v>
      </c>
      <c r="G939" s="8">
        <v>0.67291666666666661</v>
      </c>
      <c r="H939" s="9">
        <v>0.67638888888888893</v>
      </c>
      <c r="I939" s="57">
        <f t="shared" si="82"/>
        <v>5.0000000000001421</v>
      </c>
      <c r="J939" s="10"/>
      <c r="K939" s="58" t="str">
        <f t="shared" si="83"/>
        <v/>
      </c>
      <c r="L939" s="10">
        <v>311</v>
      </c>
      <c r="M939" s="65" t="s">
        <v>54</v>
      </c>
      <c r="N939" s="65" t="s">
        <v>55</v>
      </c>
      <c r="O939" s="7" t="s">
        <v>275</v>
      </c>
      <c r="P939" s="7" t="s">
        <v>275</v>
      </c>
      <c r="Q939" s="7"/>
      <c r="R939" s="7"/>
      <c r="S939" s="7"/>
      <c r="T939" s="7"/>
      <c r="U939" s="7" t="s">
        <v>399</v>
      </c>
      <c r="V939" s="9"/>
      <c r="W939" s="13">
        <v>0</v>
      </c>
      <c r="X939" s="7"/>
      <c r="Y939" s="7"/>
      <c r="Z939" s="7"/>
      <c r="AA939" s="10"/>
      <c r="AB939" s="7"/>
      <c r="AC939" s="14"/>
      <c r="AD939" s="14"/>
      <c r="AE939" s="7"/>
      <c r="AF939" s="7"/>
      <c r="AG939" s="7"/>
      <c r="AH939" s="7"/>
      <c r="AI939" s="7"/>
      <c r="AJ939" s="7" t="s">
        <v>172</v>
      </c>
      <c r="AK939" s="10" t="s">
        <v>149</v>
      </c>
      <c r="AL939" s="7" t="s">
        <v>59</v>
      </c>
      <c r="AM939" s="7" t="s">
        <v>137</v>
      </c>
      <c r="AN939" s="10" t="s">
        <v>111</v>
      </c>
      <c r="AO939" s="7" t="s">
        <v>87</v>
      </c>
      <c r="AP939" s="7"/>
      <c r="AQ939" s="14" t="s">
        <v>2389</v>
      </c>
      <c r="AR939" s="14" t="s">
        <v>2390</v>
      </c>
      <c r="AS939" s="6" t="s">
        <v>2391</v>
      </c>
      <c r="AT939" s="7"/>
      <c r="AU939" s="14" t="s">
        <v>2392</v>
      </c>
      <c r="AV939" s="14" t="s">
        <v>2393</v>
      </c>
      <c r="AW939" s="7" t="s">
        <v>144</v>
      </c>
      <c r="AX939" s="7" t="s">
        <v>2394</v>
      </c>
    </row>
    <row r="940" spans="1:50" ht="15" customHeight="1">
      <c r="A940" s="7" t="s">
        <v>382</v>
      </c>
      <c r="B940" s="5">
        <v>41894</v>
      </c>
      <c r="C940" s="7" t="s">
        <v>51</v>
      </c>
      <c r="D940" s="7" t="s">
        <v>52</v>
      </c>
      <c r="E940" s="7" t="s">
        <v>1425</v>
      </c>
      <c r="F940" s="7" t="s">
        <v>383</v>
      </c>
      <c r="G940" s="8">
        <v>0.32291666666666669</v>
      </c>
      <c r="H940" s="9">
        <v>0.66875000000000007</v>
      </c>
      <c r="I940" s="57">
        <f t="shared" si="82"/>
        <v>498.00000000000006</v>
      </c>
      <c r="J940" s="10"/>
      <c r="K940" s="58" t="str">
        <f t="shared" si="83"/>
        <v/>
      </c>
      <c r="L940" s="10">
        <v>2300</v>
      </c>
      <c r="M940" s="65" t="s">
        <v>54</v>
      </c>
      <c r="N940" s="65" t="s">
        <v>55</v>
      </c>
      <c r="O940" s="7" t="s">
        <v>570</v>
      </c>
      <c r="P940" s="7"/>
      <c r="Q940" s="7"/>
      <c r="R940" s="7" t="s">
        <v>570</v>
      </c>
      <c r="S940" s="7"/>
      <c r="T940" s="7"/>
      <c r="U940" s="7" t="s">
        <v>261</v>
      </c>
      <c r="V940" s="9"/>
      <c r="W940" s="13">
        <v>0</v>
      </c>
      <c r="X940" s="7"/>
      <c r="Y940" s="7"/>
      <c r="Z940" s="7"/>
      <c r="AA940" s="10"/>
      <c r="AB940" s="7"/>
      <c r="AC940" s="14"/>
      <c r="AD940" s="14"/>
      <c r="AE940" s="7"/>
      <c r="AF940" s="7"/>
      <c r="AG940" s="7"/>
      <c r="AH940" s="7"/>
      <c r="AI940" s="7"/>
      <c r="AJ940" s="7" t="s">
        <v>58</v>
      </c>
      <c r="AK940" s="10" t="s">
        <v>426</v>
      </c>
      <c r="AL940" s="7" t="s">
        <v>59</v>
      </c>
      <c r="AM940" s="7" t="s">
        <v>137</v>
      </c>
      <c r="AN940" s="10" t="s">
        <v>119</v>
      </c>
      <c r="AO940" s="7" t="s">
        <v>90</v>
      </c>
      <c r="AP940" s="7"/>
      <c r="AQ940" s="14" t="s">
        <v>2395</v>
      </c>
      <c r="AR940" s="14" t="s">
        <v>2047</v>
      </c>
      <c r="AS940" s="6" t="s">
        <v>875</v>
      </c>
      <c r="AT940" s="7"/>
      <c r="AU940" s="14" t="s">
        <v>2396</v>
      </c>
      <c r="AV940" s="14" t="s">
        <v>2397</v>
      </c>
      <c r="AW940" s="7" t="s">
        <v>144</v>
      </c>
      <c r="AX940" s="7" t="s">
        <v>2398</v>
      </c>
    </row>
    <row r="941" spans="1:50" ht="15" customHeight="1">
      <c r="A941" s="7" t="s">
        <v>132</v>
      </c>
      <c r="B941" s="5">
        <v>41894</v>
      </c>
      <c r="C941" s="7" t="s">
        <v>51</v>
      </c>
      <c r="D941" s="1" t="s">
        <v>133</v>
      </c>
      <c r="E941" s="7"/>
      <c r="F941" s="7" t="s">
        <v>53</v>
      </c>
      <c r="G941" s="8">
        <v>0.46388888888888885</v>
      </c>
      <c r="H941" s="9">
        <v>0.47222222222222227</v>
      </c>
      <c r="I941" s="57">
        <f t="shared" si="82"/>
        <v>12.000000000000117</v>
      </c>
      <c r="J941" s="10"/>
      <c r="K941" s="58" t="str">
        <f t="shared" si="83"/>
        <v/>
      </c>
      <c r="L941" s="10">
        <v>732</v>
      </c>
      <c r="M941" s="65" t="s">
        <v>54</v>
      </c>
      <c r="N941" s="65" t="s">
        <v>55</v>
      </c>
      <c r="O941" s="6" t="s">
        <v>319</v>
      </c>
      <c r="P941" s="6" t="s">
        <v>319</v>
      </c>
      <c r="Q941" s="7"/>
      <c r="R941" s="7"/>
      <c r="S941" s="7"/>
      <c r="T941" s="7"/>
      <c r="U941" s="7" t="s">
        <v>205</v>
      </c>
      <c r="V941" s="9"/>
      <c r="W941" s="13">
        <v>0</v>
      </c>
      <c r="X941" s="7"/>
      <c r="Y941" s="7"/>
      <c r="Z941" s="7"/>
      <c r="AA941" s="10"/>
      <c r="AB941" s="7"/>
      <c r="AC941" s="14"/>
      <c r="AD941" s="14"/>
      <c r="AE941" s="7"/>
      <c r="AF941" s="7"/>
      <c r="AG941" s="7"/>
      <c r="AH941" s="7"/>
      <c r="AI941" s="7"/>
      <c r="AJ941" s="7" t="s">
        <v>58</v>
      </c>
      <c r="AK941" s="10" t="s">
        <v>149</v>
      </c>
      <c r="AL941" s="7" t="s">
        <v>59</v>
      </c>
      <c r="AM941" s="7" t="s">
        <v>137</v>
      </c>
      <c r="AN941" s="10" t="s">
        <v>60</v>
      </c>
      <c r="AO941" s="7" t="s">
        <v>90</v>
      </c>
      <c r="AP941" s="7"/>
      <c r="AQ941" s="14" t="s">
        <v>2399</v>
      </c>
      <c r="AR941" s="14" t="s">
        <v>302</v>
      </c>
      <c r="AS941" s="1" t="s">
        <v>395</v>
      </c>
      <c r="AT941" s="7"/>
      <c r="AU941" s="14" t="s">
        <v>2399</v>
      </c>
      <c r="AV941" s="14" t="s">
        <v>302</v>
      </c>
      <c r="AW941" s="7"/>
      <c r="AX941" s="7"/>
    </row>
    <row r="942" spans="1:50" ht="15" customHeight="1">
      <c r="A942" s="7" t="s">
        <v>132</v>
      </c>
      <c r="B942" s="5">
        <v>41894</v>
      </c>
      <c r="C942" s="7" t="s">
        <v>51</v>
      </c>
      <c r="D942" s="1" t="s">
        <v>133</v>
      </c>
      <c r="E942" s="7"/>
      <c r="F942" s="7" t="s">
        <v>383</v>
      </c>
      <c r="G942" s="8">
        <v>0.4993055555555555</v>
      </c>
      <c r="H942" s="9">
        <v>0.53194444444444444</v>
      </c>
      <c r="I942" s="57">
        <f t="shared" si="82"/>
        <v>47.000000000000071</v>
      </c>
      <c r="J942" s="10"/>
      <c r="K942" s="58" t="str">
        <f t="shared" si="83"/>
        <v/>
      </c>
      <c r="L942" s="10">
        <v>13510</v>
      </c>
      <c r="M942" s="65" t="s">
        <v>54</v>
      </c>
      <c r="N942" s="65" t="s">
        <v>55</v>
      </c>
      <c r="O942" s="7" t="s">
        <v>275</v>
      </c>
      <c r="P942" s="7" t="s">
        <v>275</v>
      </c>
      <c r="Q942" s="7"/>
      <c r="R942" s="7"/>
      <c r="S942" s="7"/>
      <c r="T942" s="7"/>
      <c r="U942" s="7" t="s">
        <v>399</v>
      </c>
      <c r="V942" s="9"/>
      <c r="W942" s="13">
        <v>0</v>
      </c>
      <c r="X942" s="7"/>
      <c r="Y942" s="7"/>
      <c r="Z942" s="7"/>
      <c r="AA942" s="10"/>
      <c r="AB942" s="7"/>
      <c r="AC942" s="14"/>
      <c r="AD942" s="14"/>
      <c r="AE942" s="7"/>
      <c r="AF942" s="7"/>
      <c r="AG942" s="7"/>
      <c r="AH942" s="7"/>
      <c r="AI942" s="7"/>
      <c r="AJ942" s="7" t="s">
        <v>172</v>
      </c>
      <c r="AK942" s="10" t="s">
        <v>149</v>
      </c>
      <c r="AL942" s="7" t="s">
        <v>59</v>
      </c>
      <c r="AM942" s="7" t="s">
        <v>137</v>
      </c>
      <c r="AN942" s="10" t="s">
        <v>119</v>
      </c>
      <c r="AO942" s="7" t="s">
        <v>87</v>
      </c>
      <c r="AP942" s="7"/>
      <c r="AQ942" s="14" t="s">
        <v>2400</v>
      </c>
      <c r="AR942" s="14" t="s">
        <v>2401</v>
      </c>
      <c r="AS942" s="6" t="s">
        <v>2402</v>
      </c>
      <c r="AT942" s="7"/>
      <c r="AU942" s="14" t="s">
        <v>1419</v>
      </c>
      <c r="AV942" s="14" t="s">
        <v>2403</v>
      </c>
      <c r="AW942" s="7" t="s">
        <v>417</v>
      </c>
      <c r="AX942" s="7"/>
    </row>
    <row r="943" spans="1:50">
      <c r="A943" s="7" t="s">
        <v>203</v>
      </c>
      <c r="B943" s="5">
        <v>41894</v>
      </c>
      <c r="C943" s="7" t="s">
        <v>51</v>
      </c>
      <c r="D943" s="1" t="s">
        <v>133</v>
      </c>
      <c r="E943" s="7"/>
      <c r="F943" s="7" t="s">
        <v>53</v>
      </c>
      <c r="G943" s="8">
        <v>0.51597222222222217</v>
      </c>
      <c r="H943" s="9">
        <v>0.5180555555555556</v>
      </c>
      <c r="I943" s="57">
        <f t="shared" si="82"/>
        <v>3.0000000000001492</v>
      </c>
      <c r="J943" s="10"/>
      <c r="K943" s="58" t="str">
        <f t="shared" si="83"/>
        <v/>
      </c>
      <c r="L943" s="10">
        <v>143</v>
      </c>
      <c r="M943" s="65" t="s">
        <v>54</v>
      </c>
      <c r="N943" s="65" t="s">
        <v>55</v>
      </c>
      <c r="O943" s="7" t="s">
        <v>329</v>
      </c>
      <c r="P943" s="7"/>
      <c r="Q943" s="7" t="s">
        <v>329</v>
      </c>
      <c r="R943" s="7"/>
      <c r="S943" s="7"/>
      <c r="T943" s="7"/>
      <c r="U943" s="7" t="s">
        <v>135</v>
      </c>
      <c r="V943" s="9"/>
      <c r="W943" s="13">
        <v>0</v>
      </c>
      <c r="X943" s="7"/>
      <c r="Y943" s="7"/>
      <c r="Z943" s="7"/>
      <c r="AA943" s="10"/>
      <c r="AB943" s="7"/>
      <c r="AC943" s="14"/>
      <c r="AD943" s="14"/>
      <c r="AE943" s="7"/>
      <c r="AF943" s="7"/>
      <c r="AG943" s="7"/>
      <c r="AH943" s="7"/>
      <c r="AI943" s="7"/>
      <c r="AJ943" s="7" t="s">
        <v>58</v>
      </c>
      <c r="AK943" s="10" t="s">
        <v>149</v>
      </c>
      <c r="AL943" s="7" t="s">
        <v>59</v>
      </c>
      <c r="AM943" s="7" t="s">
        <v>293</v>
      </c>
      <c r="AN943" s="10" t="s">
        <v>102</v>
      </c>
      <c r="AO943" s="7" t="s">
        <v>79</v>
      </c>
      <c r="AP943" s="7"/>
      <c r="AQ943" s="14" t="s">
        <v>332</v>
      </c>
      <c r="AR943" s="14" t="s">
        <v>2404</v>
      </c>
      <c r="AS943" s="6" t="s">
        <v>2200</v>
      </c>
      <c r="AT943" s="7"/>
      <c r="AU943" s="14" t="s">
        <v>2405</v>
      </c>
      <c r="AV943" s="14" t="s">
        <v>2199</v>
      </c>
      <c r="AW943" s="7" t="s">
        <v>144</v>
      </c>
      <c r="AX943" s="7" t="s">
        <v>2406</v>
      </c>
    </row>
    <row r="944" spans="1:50">
      <c r="A944" s="7" t="s">
        <v>132</v>
      </c>
      <c r="B944" s="5">
        <v>41894</v>
      </c>
      <c r="C944" s="7" t="s">
        <v>51</v>
      </c>
      <c r="D944" s="1" t="s">
        <v>133</v>
      </c>
      <c r="E944" s="7"/>
      <c r="F944" s="7" t="s">
        <v>53</v>
      </c>
      <c r="G944" s="8">
        <v>0.6479166666666667</v>
      </c>
      <c r="H944" s="9">
        <v>0.65069444444444446</v>
      </c>
      <c r="I944" s="57">
        <f t="shared" si="82"/>
        <v>3.9999999999999858</v>
      </c>
      <c r="J944" s="10"/>
      <c r="K944" s="58" t="str">
        <f t="shared" si="83"/>
        <v/>
      </c>
      <c r="L944" s="10">
        <v>198</v>
      </c>
      <c r="M944" s="65" t="s">
        <v>54</v>
      </c>
      <c r="N944" s="65" t="s">
        <v>55</v>
      </c>
      <c r="O944" s="7" t="s">
        <v>196</v>
      </c>
      <c r="P944" s="7" t="s">
        <v>196</v>
      </c>
      <c r="Q944" s="7"/>
      <c r="R944" s="7"/>
      <c r="S944" s="7"/>
      <c r="T944" s="7"/>
      <c r="U944" s="7" t="s">
        <v>399</v>
      </c>
      <c r="V944" s="9"/>
      <c r="W944" s="13">
        <v>0</v>
      </c>
      <c r="X944" s="7"/>
      <c r="Y944" s="7"/>
      <c r="Z944" s="7"/>
      <c r="AA944" s="10"/>
      <c r="AB944" s="7"/>
      <c r="AC944" s="14"/>
      <c r="AD944" s="14"/>
      <c r="AE944" s="7"/>
      <c r="AF944" s="7"/>
      <c r="AG944" s="7"/>
      <c r="AH944" s="7"/>
      <c r="AI944" s="7"/>
      <c r="AJ944" s="7" t="s">
        <v>447</v>
      </c>
      <c r="AK944" s="10" t="s">
        <v>149</v>
      </c>
      <c r="AL944" s="7" t="s">
        <v>59</v>
      </c>
      <c r="AM944" s="7" t="s">
        <v>137</v>
      </c>
      <c r="AN944" s="10" t="s">
        <v>60</v>
      </c>
      <c r="AO944" s="7" t="s">
        <v>79</v>
      </c>
      <c r="AP944" s="7"/>
      <c r="AQ944" s="14" t="s">
        <v>2407</v>
      </c>
      <c r="AR944" s="14" t="s">
        <v>1876</v>
      </c>
      <c r="AS944" s="6" t="s">
        <v>62</v>
      </c>
      <c r="AT944" s="7"/>
      <c r="AU944" s="14" t="s">
        <v>2407</v>
      </c>
      <c r="AV944" s="14" t="s">
        <v>1876</v>
      </c>
      <c r="AW944" s="7"/>
      <c r="AX944" s="7"/>
    </row>
    <row r="945" spans="1:50">
      <c r="A945" s="7" t="s">
        <v>132</v>
      </c>
      <c r="B945" s="5">
        <v>41894</v>
      </c>
      <c r="C945" s="7" t="s">
        <v>51</v>
      </c>
      <c r="D945" s="1" t="s">
        <v>133</v>
      </c>
      <c r="E945" s="7"/>
      <c r="F945" s="7" t="s">
        <v>53</v>
      </c>
      <c r="G945" s="8">
        <v>0.65625</v>
      </c>
      <c r="H945" s="9">
        <v>0.66319444444444442</v>
      </c>
      <c r="I945" s="57">
        <f t="shared" si="82"/>
        <v>9.9999999999999645</v>
      </c>
      <c r="J945" s="10"/>
      <c r="K945" s="58" t="str">
        <f t="shared" si="83"/>
        <v/>
      </c>
      <c r="L945" s="10">
        <v>240</v>
      </c>
      <c r="M945" s="65" t="s">
        <v>54</v>
      </c>
      <c r="N945" s="65" t="s">
        <v>55</v>
      </c>
      <c r="O945" s="7" t="s">
        <v>189</v>
      </c>
      <c r="P945" s="7" t="s">
        <v>189</v>
      </c>
      <c r="Q945" s="7"/>
      <c r="R945" s="7"/>
      <c r="S945" s="7"/>
      <c r="T945" s="7"/>
      <c r="U945" s="7" t="s">
        <v>205</v>
      </c>
      <c r="V945" s="9"/>
      <c r="W945" s="13">
        <v>0</v>
      </c>
      <c r="X945" s="7"/>
      <c r="Y945" s="7"/>
      <c r="Z945" s="7"/>
      <c r="AA945" s="10"/>
      <c r="AB945" s="7"/>
      <c r="AC945" s="14"/>
      <c r="AD945" s="14"/>
      <c r="AE945" s="7"/>
      <c r="AF945" s="7"/>
      <c r="AG945" s="7"/>
      <c r="AH945" s="7"/>
      <c r="AI945" s="7"/>
      <c r="AJ945" s="7" t="s">
        <v>58</v>
      </c>
      <c r="AK945" s="10" t="s">
        <v>149</v>
      </c>
      <c r="AL945" s="7" t="s">
        <v>59</v>
      </c>
      <c r="AM945" s="7" t="s">
        <v>137</v>
      </c>
      <c r="AN945" s="10" t="s">
        <v>60</v>
      </c>
      <c r="AO945" s="7" t="s">
        <v>79</v>
      </c>
      <c r="AP945" s="7"/>
      <c r="AQ945" s="14" t="s">
        <v>1874</v>
      </c>
      <c r="AR945" s="14" t="s">
        <v>2328</v>
      </c>
      <c r="AS945" s="6" t="s">
        <v>321</v>
      </c>
      <c r="AT945" s="7"/>
      <c r="AU945" s="14" t="s">
        <v>1874</v>
      </c>
      <c r="AV945" s="14" t="s">
        <v>2328</v>
      </c>
      <c r="AW945" s="7"/>
      <c r="AX945" s="7"/>
    </row>
    <row r="946" spans="1:50">
      <c r="A946" s="7" t="s">
        <v>203</v>
      </c>
      <c r="B946" s="5">
        <v>41895</v>
      </c>
      <c r="C946" s="7" t="s">
        <v>51</v>
      </c>
      <c r="D946" s="1" t="s">
        <v>133</v>
      </c>
      <c r="E946" s="7"/>
      <c r="F946" s="7" t="s">
        <v>213</v>
      </c>
      <c r="G946" s="8">
        <v>0.33819444444444446</v>
      </c>
      <c r="H946" s="9">
        <v>0.34583333333333338</v>
      </c>
      <c r="I946" s="57">
        <f t="shared" si="82"/>
        <v>11.000000000000041</v>
      </c>
      <c r="J946" s="10"/>
      <c r="K946" s="58" t="str">
        <f t="shared" si="83"/>
        <v/>
      </c>
      <c r="L946" s="10">
        <v>905</v>
      </c>
      <c r="M946" s="65" t="s">
        <v>54</v>
      </c>
      <c r="N946" s="65" t="s">
        <v>55</v>
      </c>
      <c r="O946" s="7" t="s">
        <v>879</v>
      </c>
      <c r="P946" s="7"/>
      <c r="Q946" s="7" t="s">
        <v>879</v>
      </c>
      <c r="R946" s="7"/>
      <c r="S946" s="7"/>
      <c r="T946" s="7"/>
      <c r="U946" s="7" t="s">
        <v>135</v>
      </c>
      <c r="V946" s="9"/>
      <c r="W946" s="13">
        <v>0</v>
      </c>
      <c r="X946" s="7"/>
      <c r="Y946" s="7"/>
      <c r="Z946" s="7"/>
      <c r="AA946" s="10"/>
      <c r="AB946" s="7"/>
      <c r="AC946" s="14"/>
      <c r="AD946" s="14"/>
      <c r="AE946" s="7"/>
      <c r="AF946" s="7"/>
      <c r="AG946" s="7"/>
      <c r="AH946" s="7"/>
      <c r="AI946" s="7"/>
      <c r="AJ946" s="7" t="s">
        <v>58</v>
      </c>
      <c r="AK946" s="10" t="s">
        <v>149</v>
      </c>
      <c r="AL946" s="7" t="s">
        <v>59</v>
      </c>
      <c r="AM946" s="7" t="s">
        <v>137</v>
      </c>
      <c r="AN946" s="10" t="s">
        <v>60</v>
      </c>
      <c r="AO946" s="7" t="s">
        <v>79</v>
      </c>
      <c r="AP946" s="7"/>
      <c r="AQ946" s="14" t="s">
        <v>516</v>
      </c>
      <c r="AR946" s="14" t="s">
        <v>2343</v>
      </c>
      <c r="AS946" s="6" t="s">
        <v>209</v>
      </c>
      <c r="AT946" s="7"/>
      <c r="AU946" s="14" t="s">
        <v>516</v>
      </c>
      <c r="AV946" s="14" t="s">
        <v>2343</v>
      </c>
      <c r="AW946" s="7" t="s">
        <v>144</v>
      </c>
      <c r="AX946" s="7" t="s">
        <v>2408</v>
      </c>
    </row>
    <row r="947" spans="1:50">
      <c r="A947" s="7" t="s">
        <v>132</v>
      </c>
      <c r="B947" s="5">
        <v>41895</v>
      </c>
      <c r="C947" s="7" t="s">
        <v>51</v>
      </c>
      <c r="D947" s="1" t="s">
        <v>133</v>
      </c>
      <c r="E947" s="7"/>
      <c r="F947" s="7" t="s">
        <v>53</v>
      </c>
      <c r="G947" s="8">
        <v>0.35416666666666669</v>
      </c>
      <c r="H947" s="9">
        <v>0.37152777777777773</v>
      </c>
      <c r="I947" s="57">
        <f t="shared" si="82"/>
        <v>24.999999999999911</v>
      </c>
      <c r="J947" s="10"/>
      <c r="K947" s="58" t="str">
        <f t="shared" si="83"/>
        <v/>
      </c>
      <c r="L947" s="10">
        <v>1330</v>
      </c>
      <c r="M947" s="65" t="s">
        <v>54</v>
      </c>
      <c r="N947" s="65" t="s">
        <v>55</v>
      </c>
      <c r="O947" s="6" t="s">
        <v>156</v>
      </c>
      <c r="P947" s="6" t="s">
        <v>156</v>
      </c>
      <c r="Q947" s="7"/>
      <c r="R947" s="7"/>
      <c r="S947" s="7"/>
      <c r="T947" s="7"/>
      <c r="U947" s="7" t="s">
        <v>399</v>
      </c>
      <c r="V947" s="9"/>
      <c r="W947" s="13">
        <v>0</v>
      </c>
      <c r="X947" s="7"/>
      <c r="Y947" s="7"/>
      <c r="Z947" s="7"/>
      <c r="AA947" s="10"/>
      <c r="AB947" s="7"/>
      <c r="AC947" s="14"/>
      <c r="AD947" s="14"/>
      <c r="AE947" s="7"/>
      <c r="AF947" s="7"/>
      <c r="AG947" s="7"/>
      <c r="AH947" s="7"/>
      <c r="AI947" s="7"/>
      <c r="AJ947" s="7" t="s">
        <v>58</v>
      </c>
      <c r="AK947" s="10"/>
      <c r="AL947" s="7" t="s">
        <v>59</v>
      </c>
      <c r="AM947" s="7" t="s">
        <v>137</v>
      </c>
      <c r="AN947" s="10" t="s">
        <v>102</v>
      </c>
      <c r="AO947" s="7" t="s">
        <v>79</v>
      </c>
      <c r="AP947" s="7"/>
      <c r="AQ947" s="14" t="s">
        <v>2409</v>
      </c>
      <c r="AR947" s="14" t="s">
        <v>2410</v>
      </c>
      <c r="AS947" s="6" t="s">
        <v>321</v>
      </c>
      <c r="AT947" s="7"/>
      <c r="AU947" s="14" t="s">
        <v>1800</v>
      </c>
      <c r="AV947" s="14" t="s">
        <v>1801</v>
      </c>
      <c r="AW947" s="7"/>
      <c r="AX947" s="7"/>
    </row>
    <row r="948" spans="1:50">
      <c r="A948" s="7" t="s">
        <v>132</v>
      </c>
      <c r="B948" s="5">
        <v>41895</v>
      </c>
      <c r="C948" s="7" t="s">
        <v>51</v>
      </c>
      <c r="D948" s="1" t="s">
        <v>133</v>
      </c>
      <c r="E948" s="7"/>
      <c r="F948" s="7" t="s">
        <v>53</v>
      </c>
      <c r="G948" s="8">
        <v>0.37708333333333338</v>
      </c>
      <c r="H948" s="9">
        <v>0.3888888888888889</v>
      </c>
      <c r="I948" s="57">
        <f t="shared" si="82"/>
        <v>16.99999999999994</v>
      </c>
      <c r="J948" s="10"/>
      <c r="K948" s="58" t="str">
        <f t="shared" si="83"/>
        <v/>
      </c>
      <c r="L948" s="10">
        <v>455</v>
      </c>
      <c r="M948" s="65" t="s">
        <v>54</v>
      </c>
      <c r="N948" s="65" t="s">
        <v>55</v>
      </c>
      <c r="O948" s="7" t="s">
        <v>134</v>
      </c>
      <c r="P948" s="7" t="s">
        <v>134</v>
      </c>
      <c r="Q948" s="7"/>
      <c r="R948" s="7"/>
      <c r="S948" s="7"/>
      <c r="T948" s="7"/>
      <c r="U948" s="7" t="s">
        <v>399</v>
      </c>
      <c r="V948" s="9"/>
      <c r="W948" s="13">
        <v>0</v>
      </c>
      <c r="X948" s="7"/>
      <c r="Y948" s="7"/>
      <c r="Z948" s="7"/>
      <c r="AA948" s="10"/>
      <c r="AB948" s="7"/>
      <c r="AC948" s="14"/>
      <c r="AD948" s="14"/>
      <c r="AE948" s="7"/>
      <c r="AF948" s="7"/>
      <c r="AG948" s="7"/>
      <c r="AH948" s="7"/>
      <c r="AI948" s="7"/>
      <c r="AJ948" s="7" t="s">
        <v>58</v>
      </c>
      <c r="AK948" s="10" t="s">
        <v>149</v>
      </c>
      <c r="AL948" s="7" t="s">
        <v>59</v>
      </c>
      <c r="AM948" s="7" t="s">
        <v>137</v>
      </c>
      <c r="AN948" s="10" t="s">
        <v>102</v>
      </c>
      <c r="AO948" s="7" t="s">
        <v>79</v>
      </c>
      <c r="AP948" s="7"/>
      <c r="AQ948" s="14" t="s">
        <v>2411</v>
      </c>
      <c r="AR948" s="14" t="s">
        <v>2412</v>
      </c>
      <c r="AS948" s="1" t="s">
        <v>395</v>
      </c>
      <c r="AT948" s="7"/>
      <c r="AU948" s="14" t="s">
        <v>2411</v>
      </c>
      <c r="AV948" s="14" t="s">
        <v>2413</v>
      </c>
      <c r="AW948" s="7"/>
      <c r="AX948" s="7"/>
    </row>
    <row r="949" spans="1:50">
      <c r="A949" s="1" t="s">
        <v>443</v>
      </c>
      <c r="B949" s="5">
        <v>41895</v>
      </c>
      <c r="C949" s="6" t="s">
        <v>51</v>
      </c>
      <c r="D949" s="1" t="s">
        <v>133</v>
      </c>
      <c r="F949" s="1" t="s">
        <v>383</v>
      </c>
      <c r="G949" s="9">
        <v>0.38680555555555557</v>
      </c>
      <c r="H949" s="28">
        <v>0.40972222222222227</v>
      </c>
      <c r="I949" s="57">
        <f t="shared" si="82"/>
        <v>33.000000000000043</v>
      </c>
      <c r="K949" s="58" t="str">
        <f t="shared" si="83"/>
        <v/>
      </c>
      <c r="L949" s="29">
        <v>36135</v>
      </c>
      <c r="M949" s="65" t="s">
        <v>54</v>
      </c>
      <c r="N949" s="65" t="s">
        <v>55</v>
      </c>
      <c r="O949" s="3" t="s">
        <v>833</v>
      </c>
      <c r="T949" s="3" t="s">
        <v>834</v>
      </c>
      <c r="U949" s="1" t="s">
        <v>65</v>
      </c>
      <c r="W949" s="13">
        <v>0</v>
      </c>
      <c r="AF949" s="37"/>
      <c r="AJ949" s="1" t="s">
        <v>123</v>
      </c>
      <c r="AK949" s="29" t="s">
        <v>149</v>
      </c>
      <c r="AL949" s="1" t="s">
        <v>59</v>
      </c>
      <c r="AM949" s="1" t="s">
        <v>137</v>
      </c>
      <c r="AN949" s="29" t="s">
        <v>111</v>
      </c>
      <c r="AO949" s="37" t="s">
        <v>87</v>
      </c>
      <c r="AQ949" s="30">
        <v>458785</v>
      </c>
      <c r="AR949" s="30">
        <v>6320374</v>
      </c>
      <c r="AS949" s="1" t="s">
        <v>629</v>
      </c>
      <c r="AU949" s="30">
        <v>463042</v>
      </c>
      <c r="AV949" s="30">
        <v>6319902</v>
      </c>
    </row>
    <row r="950" spans="1:50" ht="15" customHeight="1">
      <c r="A950" s="1" t="s">
        <v>443</v>
      </c>
      <c r="B950" s="5">
        <v>41895</v>
      </c>
      <c r="C950" s="6" t="s">
        <v>51</v>
      </c>
      <c r="D950" s="7" t="s">
        <v>52</v>
      </c>
      <c r="E950" s="1" t="s">
        <v>616</v>
      </c>
      <c r="F950" s="1" t="s">
        <v>383</v>
      </c>
      <c r="G950" s="9">
        <v>0.41180555555555554</v>
      </c>
      <c r="H950" s="28">
        <v>0.41388888888888892</v>
      </c>
      <c r="I950" s="57">
        <f t="shared" si="82"/>
        <v>3.0000000000000693</v>
      </c>
      <c r="J950" s="29">
        <v>49770</v>
      </c>
      <c r="K950" s="58">
        <f t="shared" si="83"/>
        <v>4.9770000000000003</v>
      </c>
      <c r="M950" s="65" t="s">
        <v>54</v>
      </c>
      <c r="N950" s="65" t="s">
        <v>55</v>
      </c>
      <c r="O950" s="3" t="s">
        <v>833</v>
      </c>
      <c r="T950" s="3" t="s">
        <v>834</v>
      </c>
      <c r="U950" s="1" t="s">
        <v>65</v>
      </c>
      <c r="W950" s="13">
        <v>0</v>
      </c>
      <c r="AF950" s="37"/>
      <c r="AJ950" s="1" t="s">
        <v>123</v>
      </c>
      <c r="AK950" s="29" t="s">
        <v>149</v>
      </c>
      <c r="AL950" s="1" t="s">
        <v>59</v>
      </c>
      <c r="AM950" s="1" t="s">
        <v>137</v>
      </c>
      <c r="AN950" s="29" t="s">
        <v>111</v>
      </c>
      <c r="AO950" s="37" t="s">
        <v>87</v>
      </c>
      <c r="AQ950" s="30">
        <v>464033</v>
      </c>
      <c r="AR950" s="30">
        <v>6318457</v>
      </c>
      <c r="AS950" s="1" t="s">
        <v>2414</v>
      </c>
      <c r="AU950" s="30">
        <v>464080</v>
      </c>
      <c r="AV950" s="30">
        <v>6317951</v>
      </c>
    </row>
    <row r="951" spans="1:50" ht="15" customHeight="1">
      <c r="A951" s="17" t="s">
        <v>50</v>
      </c>
      <c r="B951" s="5">
        <v>41895</v>
      </c>
      <c r="C951" s="6" t="s">
        <v>51</v>
      </c>
      <c r="D951" s="4" t="s">
        <v>133</v>
      </c>
      <c r="E951" s="6"/>
      <c r="F951" s="24" t="s">
        <v>53</v>
      </c>
      <c r="G951" s="8">
        <v>0.4381944444444445</v>
      </c>
      <c r="H951" s="9">
        <v>0.46180555555555558</v>
      </c>
      <c r="I951" s="57">
        <f t="shared" si="82"/>
        <v>33.999999999999957</v>
      </c>
      <c r="J951" s="10"/>
      <c r="K951" s="58" t="str">
        <f t="shared" si="83"/>
        <v/>
      </c>
      <c r="L951" s="10"/>
      <c r="M951" s="65" t="s">
        <v>54</v>
      </c>
      <c r="N951" s="65" t="s">
        <v>55</v>
      </c>
      <c r="O951" s="6" t="s">
        <v>112</v>
      </c>
      <c r="P951" s="6"/>
      <c r="Q951" s="6"/>
      <c r="R951" s="6"/>
      <c r="S951" s="6" t="s">
        <v>113</v>
      </c>
      <c r="T951" s="6"/>
      <c r="U951" s="12" t="s">
        <v>65</v>
      </c>
      <c r="V951" s="9"/>
      <c r="W951" s="13">
        <v>0</v>
      </c>
      <c r="X951" s="6"/>
      <c r="Y951" s="6"/>
      <c r="Z951" s="6"/>
      <c r="AA951" s="10"/>
      <c r="AB951" s="6"/>
      <c r="AC951" s="14"/>
      <c r="AD951" s="14"/>
      <c r="AE951" s="6"/>
      <c r="AF951" s="15"/>
      <c r="AG951" s="6"/>
      <c r="AH951" s="6"/>
      <c r="AI951" s="6"/>
      <c r="AJ951" s="17" t="s">
        <v>58</v>
      </c>
      <c r="AK951" s="10">
        <v>2000</v>
      </c>
      <c r="AL951" s="17" t="s">
        <v>59</v>
      </c>
      <c r="AM951" s="12">
        <v>2</v>
      </c>
      <c r="AN951" s="10" t="s">
        <v>119</v>
      </c>
      <c r="AO951" s="15" t="s">
        <v>79</v>
      </c>
      <c r="AP951" s="6"/>
      <c r="AQ951" s="14">
        <v>476633</v>
      </c>
      <c r="AR951" s="14">
        <v>6312247</v>
      </c>
      <c r="AS951" s="6" t="s">
        <v>1050</v>
      </c>
      <c r="AT951" s="6" t="s">
        <v>2415</v>
      </c>
      <c r="AU951" s="14">
        <v>476778</v>
      </c>
      <c r="AV951" s="14">
        <v>6312805</v>
      </c>
      <c r="AW951" s="6"/>
      <c r="AX951" s="6"/>
    </row>
    <row r="952" spans="1:50" ht="15" customHeight="1">
      <c r="A952" s="7" t="s">
        <v>203</v>
      </c>
      <c r="B952" s="5">
        <v>41895</v>
      </c>
      <c r="C952" s="7" t="s">
        <v>51</v>
      </c>
      <c r="D952" s="1" t="s">
        <v>133</v>
      </c>
      <c r="E952" s="7"/>
      <c r="F952" s="7" t="s">
        <v>383</v>
      </c>
      <c r="G952" s="8">
        <v>0.6875</v>
      </c>
      <c r="H952" s="9">
        <v>0.72569444444444453</v>
      </c>
      <c r="I952" s="57">
        <f t="shared" si="82"/>
        <v>55.000000000000128</v>
      </c>
      <c r="J952" s="10"/>
      <c r="K952" s="58" t="str">
        <f t="shared" si="83"/>
        <v/>
      </c>
      <c r="L952" s="10">
        <v>12300</v>
      </c>
      <c r="M952" s="65" t="s">
        <v>54</v>
      </c>
      <c r="N952" s="65" t="s">
        <v>55</v>
      </c>
      <c r="O952" s="6" t="s">
        <v>408</v>
      </c>
      <c r="P952" s="7"/>
      <c r="Q952" s="7" t="s">
        <v>646</v>
      </c>
      <c r="R952" s="7"/>
      <c r="S952" s="7"/>
      <c r="T952" s="7"/>
      <c r="U952" s="7" t="s">
        <v>205</v>
      </c>
      <c r="V952" s="9"/>
      <c r="W952" s="13">
        <v>0</v>
      </c>
      <c r="X952" s="7"/>
      <c r="Y952" s="7"/>
      <c r="Z952" s="7"/>
      <c r="AA952" s="10"/>
      <c r="AB952" s="7"/>
      <c r="AC952" s="14"/>
      <c r="AD952" s="14"/>
      <c r="AE952" s="7"/>
      <c r="AF952" s="7"/>
      <c r="AG952" s="7"/>
      <c r="AH952" s="7"/>
      <c r="AI952" s="7"/>
      <c r="AJ952" s="7" t="s">
        <v>58</v>
      </c>
      <c r="AK952" s="10" t="s">
        <v>149</v>
      </c>
      <c r="AL952" s="7" t="s">
        <v>59</v>
      </c>
      <c r="AM952" s="7" t="s">
        <v>137</v>
      </c>
      <c r="AN952" s="10" t="s">
        <v>95</v>
      </c>
      <c r="AO952" s="7" t="s">
        <v>90</v>
      </c>
      <c r="AP952" s="7"/>
      <c r="AQ952" s="14" t="s">
        <v>2416</v>
      </c>
      <c r="AR952" s="14" t="s">
        <v>2417</v>
      </c>
      <c r="AS952" s="6" t="s">
        <v>675</v>
      </c>
      <c r="AT952" s="7"/>
      <c r="AU952" s="14" t="s">
        <v>2418</v>
      </c>
      <c r="AV952" s="14" t="s">
        <v>2419</v>
      </c>
      <c r="AW952" s="7" t="s">
        <v>144</v>
      </c>
      <c r="AX952" s="7" t="s">
        <v>2420</v>
      </c>
    </row>
    <row r="953" spans="1:50" ht="15" customHeight="1">
      <c r="A953" s="7" t="s">
        <v>132</v>
      </c>
      <c r="B953" s="5">
        <v>41896</v>
      </c>
      <c r="C953" s="7" t="s">
        <v>51</v>
      </c>
      <c r="D953" s="1" t="s">
        <v>133</v>
      </c>
      <c r="E953" s="7"/>
      <c r="F953" s="7" t="s">
        <v>53</v>
      </c>
      <c r="G953" s="8">
        <v>0.57361111111111118</v>
      </c>
      <c r="H953" s="9">
        <v>0.57777777777777783</v>
      </c>
      <c r="I953" s="57">
        <f t="shared" si="82"/>
        <v>5.9999999999999787</v>
      </c>
      <c r="J953" s="10"/>
      <c r="K953" s="58" t="str">
        <f t="shared" si="83"/>
        <v/>
      </c>
      <c r="L953" s="10">
        <v>106</v>
      </c>
      <c r="M953" s="65" t="s">
        <v>54</v>
      </c>
      <c r="N953" s="65" t="s">
        <v>55</v>
      </c>
      <c r="O953" s="7" t="s">
        <v>231</v>
      </c>
      <c r="P953" s="7" t="s">
        <v>231</v>
      </c>
      <c r="Q953" s="7"/>
      <c r="R953" s="7"/>
      <c r="S953" s="7"/>
      <c r="T953" s="7"/>
      <c r="U953" s="7" t="s">
        <v>425</v>
      </c>
      <c r="V953" s="9"/>
      <c r="W953" s="13">
        <v>0</v>
      </c>
      <c r="X953" s="7"/>
      <c r="Y953" s="7"/>
      <c r="Z953" s="7"/>
      <c r="AA953" s="10"/>
      <c r="AB953" s="7"/>
      <c r="AC953" s="14"/>
      <c r="AD953" s="14"/>
      <c r="AE953" s="7"/>
      <c r="AF953" s="7"/>
      <c r="AG953" s="7"/>
      <c r="AH953" s="7"/>
      <c r="AI953" s="7"/>
      <c r="AJ953" s="7" t="s">
        <v>58</v>
      </c>
      <c r="AK953" s="10" t="s">
        <v>149</v>
      </c>
      <c r="AL953" s="7" t="s">
        <v>59</v>
      </c>
      <c r="AM953" s="7" t="s">
        <v>137</v>
      </c>
      <c r="AN953" s="10" t="s">
        <v>102</v>
      </c>
      <c r="AO953" s="7" t="s">
        <v>90</v>
      </c>
      <c r="AP953" s="7"/>
      <c r="AQ953" s="14" t="s">
        <v>917</v>
      </c>
      <c r="AR953" s="14" t="s">
        <v>918</v>
      </c>
      <c r="AS953" s="6" t="s">
        <v>62</v>
      </c>
      <c r="AT953" s="7"/>
      <c r="AU953" s="14" t="s">
        <v>1353</v>
      </c>
      <c r="AV953" s="14" t="s">
        <v>2421</v>
      </c>
      <c r="AW953" s="7"/>
      <c r="AX953" s="7"/>
    </row>
    <row r="954" spans="1:50" ht="15" customHeight="1">
      <c r="A954" s="7" t="s">
        <v>132</v>
      </c>
      <c r="B954" s="5">
        <v>41896</v>
      </c>
      <c r="C954" s="7" t="s">
        <v>51</v>
      </c>
      <c r="D954" s="1" t="s">
        <v>133</v>
      </c>
      <c r="E954" s="7"/>
      <c r="F954" s="7" t="s">
        <v>53</v>
      </c>
      <c r="G954" s="8">
        <v>0.5805555555555556</v>
      </c>
      <c r="H954" s="9">
        <v>0.59027777777777779</v>
      </c>
      <c r="I954" s="57">
        <f t="shared" si="82"/>
        <v>13.99999999999995</v>
      </c>
      <c r="J954" s="10"/>
      <c r="K954" s="58" t="str">
        <f t="shared" si="83"/>
        <v/>
      </c>
      <c r="L954" s="10">
        <v>74</v>
      </c>
      <c r="M954" s="65" t="s">
        <v>54</v>
      </c>
      <c r="N954" s="65" t="s">
        <v>55</v>
      </c>
      <c r="O954" s="7" t="s">
        <v>238</v>
      </c>
      <c r="P954" s="7" t="s">
        <v>238</v>
      </c>
      <c r="Q954" s="7"/>
      <c r="R954" s="7"/>
      <c r="S954" s="7"/>
      <c r="T954" s="7"/>
      <c r="U954" s="7" t="s">
        <v>261</v>
      </c>
      <c r="V954" s="9"/>
      <c r="W954" s="13">
        <v>0</v>
      </c>
      <c r="X954" s="7"/>
      <c r="Y954" s="7"/>
      <c r="Z954" s="7"/>
      <c r="AA954" s="10"/>
      <c r="AB954" s="7"/>
      <c r="AC954" s="14"/>
      <c r="AD954" s="14"/>
      <c r="AE954" s="7"/>
      <c r="AF954" s="7"/>
      <c r="AG954" s="7"/>
      <c r="AH954" s="7"/>
      <c r="AI954" s="7"/>
      <c r="AJ954" s="7" t="s">
        <v>58</v>
      </c>
      <c r="AK954" s="10" t="s">
        <v>149</v>
      </c>
      <c r="AL954" s="7" t="s">
        <v>59</v>
      </c>
      <c r="AM954" s="7" t="s">
        <v>137</v>
      </c>
      <c r="AN954" s="10" t="s">
        <v>102</v>
      </c>
      <c r="AO954" s="7" t="s">
        <v>90</v>
      </c>
      <c r="AP954" s="7"/>
      <c r="AQ954" s="14" t="s">
        <v>2422</v>
      </c>
      <c r="AR954" s="14" t="s">
        <v>2423</v>
      </c>
      <c r="AS954" s="6" t="s">
        <v>321</v>
      </c>
      <c r="AT954" s="7"/>
      <c r="AU954" s="14" t="s">
        <v>243</v>
      </c>
      <c r="AV954" s="14" t="s">
        <v>1816</v>
      </c>
      <c r="AW954" s="7"/>
      <c r="AX954" s="7"/>
    </row>
    <row r="955" spans="1:50" ht="15" customHeight="1">
      <c r="A955" s="6" t="s">
        <v>50</v>
      </c>
      <c r="B955" s="5">
        <v>41896</v>
      </c>
      <c r="C955" s="6" t="s">
        <v>51</v>
      </c>
      <c r="D955" s="4" t="s">
        <v>133</v>
      </c>
      <c r="E955" s="6"/>
      <c r="F955" s="6" t="s">
        <v>383</v>
      </c>
      <c r="G955" s="8">
        <v>0.58333333333333337</v>
      </c>
      <c r="H955" s="9">
        <v>0.62708333333333333</v>
      </c>
      <c r="I955" s="57">
        <f t="shared" si="82"/>
        <v>62.999999999999936</v>
      </c>
      <c r="J955" s="10"/>
      <c r="K955" s="58" t="str">
        <f t="shared" si="83"/>
        <v/>
      </c>
      <c r="L955" s="10"/>
      <c r="M955" s="65" t="s">
        <v>54</v>
      </c>
      <c r="N955" s="65" t="s">
        <v>55</v>
      </c>
      <c r="O955" s="6" t="s">
        <v>120</v>
      </c>
      <c r="P955" s="6"/>
      <c r="Q955" s="6"/>
      <c r="R955" s="6"/>
      <c r="S955" s="6" t="s">
        <v>121</v>
      </c>
      <c r="T955" s="6"/>
      <c r="U955" s="12" t="s">
        <v>65</v>
      </c>
      <c r="V955" s="9"/>
      <c r="W955" s="13">
        <v>0</v>
      </c>
      <c r="X955" s="6"/>
      <c r="Y955" s="6"/>
      <c r="Z955" s="6"/>
      <c r="AA955" s="10"/>
      <c r="AB955" s="6"/>
      <c r="AC955" s="14"/>
      <c r="AD955" s="14"/>
      <c r="AE955" s="6"/>
      <c r="AF955" s="15"/>
      <c r="AG955" s="6"/>
      <c r="AH955" s="6"/>
      <c r="AI955" s="6"/>
      <c r="AJ955" s="6" t="s">
        <v>58</v>
      </c>
      <c r="AK955" s="10">
        <v>2000</v>
      </c>
      <c r="AL955" s="6" t="s">
        <v>59</v>
      </c>
      <c r="AM955" s="12">
        <v>2</v>
      </c>
      <c r="AN955" s="10" t="s">
        <v>111</v>
      </c>
      <c r="AO955" s="15" t="s">
        <v>65</v>
      </c>
      <c r="AP955" s="6"/>
      <c r="AQ955" s="14">
        <v>477242</v>
      </c>
      <c r="AR955" s="14">
        <v>6309136</v>
      </c>
      <c r="AS955" s="17" t="s">
        <v>92</v>
      </c>
      <c r="AT955" s="1" t="s">
        <v>92</v>
      </c>
      <c r="AU955" s="14">
        <v>477243</v>
      </c>
      <c r="AV955" s="14">
        <v>6309131</v>
      </c>
      <c r="AW955" s="6"/>
      <c r="AX955" s="6"/>
    </row>
    <row r="956" spans="1:50">
      <c r="A956" s="7" t="s">
        <v>132</v>
      </c>
      <c r="B956" s="5">
        <v>41896</v>
      </c>
      <c r="C956" s="7" t="s">
        <v>51</v>
      </c>
      <c r="D956" s="1" t="s">
        <v>133</v>
      </c>
      <c r="E956" s="7"/>
      <c r="F956" s="7" t="s">
        <v>53</v>
      </c>
      <c r="G956" s="8">
        <v>0.58750000000000002</v>
      </c>
      <c r="H956" s="9">
        <v>0.59444444444444444</v>
      </c>
      <c r="I956" s="57">
        <f t="shared" si="82"/>
        <v>9.9999999999999645</v>
      </c>
      <c r="J956" s="10"/>
      <c r="K956" s="58" t="str">
        <f t="shared" si="83"/>
        <v/>
      </c>
      <c r="L956" s="10">
        <v>51</v>
      </c>
      <c r="M956" s="65" t="s">
        <v>54</v>
      </c>
      <c r="N956" s="65" t="s">
        <v>55</v>
      </c>
      <c r="O956" s="7" t="s">
        <v>246</v>
      </c>
      <c r="P956" s="7" t="s">
        <v>246</v>
      </c>
      <c r="Q956" s="7"/>
      <c r="R956" s="7"/>
      <c r="S956" s="7"/>
      <c r="T956" s="7"/>
      <c r="U956" s="7" t="s">
        <v>387</v>
      </c>
      <c r="V956" s="9"/>
      <c r="W956" s="13">
        <v>0</v>
      </c>
      <c r="X956" s="7"/>
      <c r="Y956" s="7"/>
      <c r="Z956" s="7"/>
      <c r="AA956" s="10"/>
      <c r="AB956" s="7"/>
      <c r="AC956" s="14"/>
      <c r="AD956" s="14"/>
      <c r="AE956" s="7"/>
      <c r="AF956" s="7"/>
      <c r="AG956" s="7"/>
      <c r="AH956" s="7"/>
      <c r="AI956" s="7"/>
      <c r="AJ956" s="7" t="s">
        <v>58</v>
      </c>
      <c r="AK956" s="10" t="s">
        <v>149</v>
      </c>
      <c r="AL956" s="7" t="s">
        <v>59</v>
      </c>
      <c r="AM956" s="7" t="s">
        <v>137</v>
      </c>
      <c r="AN956" s="10" t="s">
        <v>102</v>
      </c>
      <c r="AO956" s="7" t="s">
        <v>79</v>
      </c>
      <c r="AP956" s="7"/>
      <c r="AQ956" s="14" t="s">
        <v>1064</v>
      </c>
      <c r="AR956" s="14" t="s">
        <v>2424</v>
      </c>
      <c r="AS956" s="6" t="s">
        <v>744</v>
      </c>
      <c r="AT956" s="7"/>
      <c r="AU956" s="14" t="s">
        <v>2425</v>
      </c>
      <c r="AV956" s="14" t="s">
        <v>1363</v>
      </c>
      <c r="AW956" s="7"/>
      <c r="AX956" s="7"/>
    </row>
    <row r="957" spans="1:50">
      <c r="A957" s="7" t="s">
        <v>132</v>
      </c>
      <c r="B957" s="5">
        <v>41896</v>
      </c>
      <c r="C957" s="7" t="s">
        <v>51</v>
      </c>
      <c r="D957" s="1" t="s">
        <v>133</v>
      </c>
      <c r="E957" s="7"/>
      <c r="F957" s="7" t="s">
        <v>53</v>
      </c>
      <c r="G957" s="8">
        <v>0.59583333333333333</v>
      </c>
      <c r="H957" s="9">
        <v>0.60972222222222217</v>
      </c>
      <c r="I957" s="57">
        <f t="shared" si="82"/>
        <v>19.999999999999929</v>
      </c>
      <c r="J957" s="10"/>
      <c r="K957" s="58" t="str">
        <f t="shared" si="83"/>
        <v/>
      </c>
      <c r="L957" s="10">
        <v>541</v>
      </c>
      <c r="M957" s="65" t="s">
        <v>54</v>
      </c>
      <c r="N957" s="65" t="s">
        <v>55</v>
      </c>
      <c r="O957" s="7" t="s">
        <v>163</v>
      </c>
      <c r="P957" s="7" t="s">
        <v>163</v>
      </c>
      <c r="Q957" s="7"/>
      <c r="R957" s="7"/>
      <c r="S957" s="7"/>
      <c r="T957" s="7"/>
      <c r="U957" s="7" t="s">
        <v>425</v>
      </c>
      <c r="V957" s="9"/>
      <c r="W957" s="13">
        <v>0</v>
      </c>
      <c r="X957" s="7"/>
      <c r="Y957" s="7"/>
      <c r="Z957" s="7"/>
      <c r="AA957" s="10"/>
      <c r="AB957" s="7"/>
      <c r="AC957" s="14"/>
      <c r="AD957" s="14"/>
      <c r="AE957" s="7"/>
      <c r="AF957" s="7"/>
      <c r="AG957" s="7"/>
      <c r="AH957" s="7"/>
      <c r="AI957" s="7"/>
      <c r="AJ957" s="7" t="s">
        <v>58</v>
      </c>
      <c r="AK957" s="10" t="s">
        <v>149</v>
      </c>
      <c r="AL957" s="7" t="s">
        <v>59</v>
      </c>
      <c r="AM957" s="7" t="s">
        <v>137</v>
      </c>
      <c r="AN957" s="10" t="s">
        <v>102</v>
      </c>
      <c r="AO957" s="7" t="s">
        <v>79</v>
      </c>
      <c r="AP957" s="7"/>
      <c r="AQ957" s="14" t="s">
        <v>1364</v>
      </c>
      <c r="AR957" s="14" t="s">
        <v>763</v>
      </c>
      <c r="AS957" s="6" t="s">
        <v>321</v>
      </c>
      <c r="AT957" s="7"/>
      <c r="AU957" s="14" t="s">
        <v>1364</v>
      </c>
      <c r="AV957" s="14" t="s">
        <v>763</v>
      </c>
      <c r="AW957" s="7"/>
      <c r="AX957" s="7"/>
    </row>
    <row r="958" spans="1:50">
      <c r="A958" s="1" t="s">
        <v>443</v>
      </c>
      <c r="B958" s="5">
        <v>41896</v>
      </c>
      <c r="C958" s="1" t="s">
        <v>406</v>
      </c>
      <c r="D958" s="4" t="s">
        <v>407</v>
      </c>
      <c r="F958" s="1" t="s">
        <v>383</v>
      </c>
      <c r="I958" s="57"/>
      <c r="K958" s="60"/>
      <c r="M958" s="65" t="s">
        <v>54</v>
      </c>
      <c r="N958" s="65" t="s">
        <v>71</v>
      </c>
      <c r="O958" s="3" t="s">
        <v>445</v>
      </c>
      <c r="T958" s="3" t="s">
        <v>446</v>
      </c>
      <c r="V958" s="28">
        <v>0.39930555555555558</v>
      </c>
      <c r="W958" s="31">
        <v>2</v>
      </c>
      <c r="X958" s="1" t="s">
        <v>484</v>
      </c>
      <c r="Y958" s="1" t="s">
        <v>485</v>
      </c>
      <c r="Z958" s="1" t="s">
        <v>412</v>
      </c>
      <c r="AA958" s="29">
        <v>10</v>
      </c>
      <c r="AC958" s="30">
        <v>471249</v>
      </c>
      <c r="AD958" s="30">
        <v>6355223</v>
      </c>
      <c r="AE958" s="1" t="s">
        <v>608</v>
      </c>
      <c r="AF958" s="37" t="s">
        <v>609</v>
      </c>
      <c r="AG958" s="1" t="s">
        <v>610</v>
      </c>
      <c r="AH958" s="1" t="s">
        <v>2426</v>
      </c>
      <c r="AJ958" s="1" t="s">
        <v>123</v>
      </c>
      <c r="AK958" s="29" t="s">
        <v>149</v>
      </c>
      <c r="AL958" s="1" t="s">
        <v>59</v>
      </c>
      <c r="AM958" s="1" t="s">
        <v>59</v>
      </c>
      <c r="AN958" s="29">
        <v>0</v>
      </c>
      <c r="AO958" s="37" t="s">
        <v>87</v>
      </c>
    </row>
    <row r="959" spans="1:50">
      <c r="A959" s="6" t="s">
        <v>50</v>
      </c>
      <c r="B959" s="5">
        <v>41897</v>
      </c>
      <c r="C959" s="6" t="s">
        <v>51</v>
      </c>
      <c r="D959" s="4" t="s">
        <v>133</v>
      </c>
      <c r="E959" s="6"/>
      <c r="F959" s="24" t="s">
        <v>53</v>
      </c>
      <c r="G959" s="8">
        <v>0.35555555555555557</v>
      </c>
      <c r="H959" s="9">
        <v>0.36041666666666666</v>
      </c>
      <c r="I959" s="57">
        <f t="shared" ref="I959:I970" si="84">IF((H959-G959)*24*60&lt;0,"",(H959-G959)*24*60)</f>
        <v>6.9999999999999751</v>
      </c>
      <c r="J959" s="10"/>
      <c r="K959" s="58" t="str">
        <f t="shared" ref="K959:K970" si="85">IF(J959&gt;0,J959/10000,"")</f>
        <v/>
      </c>
      <c r="L959" s="10"/>
      <c r="M959" s="65" t="s">
        <v>54</v>
      </c>
      <c r="N959" s="65" t="s">
        <v>71</v>
      </c>
      <c r="O959" s="6" t="s">
        <v>130</v>
      </c>
      <c r="P959" s="6"/>
      <c r="Q959" s="6"/>
      <c r="R959" s="6"/>
      <c r="S959" s="6" t="s">
        <v>131</v>
      </c>
      <c r="T959" s="6"/>
      <c r="U959" s="12" t="s">
        <v>65</v>
      </c>
      <c r="V959" s="9"/>
      <c r="W959" s="13">
        <v>0</v>
      </c>
      <c r="X959" s="6"/>
      <c r="Y959" s="6"/>
      <c r="Z959" s="6"/>
      <c r="AA959" s="10"/>
      <c r="AB959" s="6"/>
      <c r="AC959" s="14"/>
      <c r="AD959" s="14"/>
      <c r="AE959" s="6"/>
      <c r="AF959" s="15"/>
      <c r="AG959" s="6"/>
      <c r="AH959" s="6"/>
      <c r="AI959" s="6"/>
      <c r="AJ959" s="17" t="s">
        <v>58</v>
      </c>
      <c r="AK959" s="10">
        <v>2000</v>
      </c>
      <c r="AL959" s="17" t="s">
        <v>59</v>
      </c>
      <c r="AM959" s="12">
        <v>1</v>
      </c>
      <c r="AN959" s="10" t="s">
        <v>111</v>
      </c>
      <c r="AO959" s="15" t="s">
        <v>79</v>
      </c>
      <c r="AP959" s="6"/>
      <c r="AQ959" s="14">
        <v>479772</v>
      </c>
      <c r="AR959" s="14">
        <v>6309405</v>
      </c>
      <c r="AS959" s="6" t="s">
        <v>159</v>
      </c>
      <c r="AT959" s="6" t="s">
        <v>152</v>
      </c>
      <c r="AU959" s="14">
        <v>480114</v>
      </c>
      <c r="AV959" s="14">
        <v>6309298</v>
      </c>
      <c r="AW959" s="6"/>
      <c r="AX959" s="6"/>
    </row>
    <row r="960" spans="1:50">
      <c r="A960" s="6" t="s">
        <v>50</v>
      </c>
      <c r="B960" s="5">
        <v>41897</v>
      </c>
      <c r="C960" s="6" t="s">
        <v>51</v>
      </c>
      <c r="D960" s="4" t="s">
        <v>133</v>
      </c>
      <c r="E960" s="6"/>
      <c r="F960" s="24" t="s">
        <v>53</v>
      </c>
      <c r="G960" s="8">
        <v>0.36180555555555555</v>
      </c>
      <c r="H960" s="9">
        <v>0.3659722222222222</v>
      </c>
      <c r="I960" s="57">
        <f t="shared" si="84"/>
        <v>5.9999999999999787</v>
      </c>
      <c r="J960" s="10"/>
      <c r="K960" s="58" t="str">
        <f t="shared" si="85"/>
        <v/>
      </c>
      <c r="L960" s="10"/>
      <c r="M960" s="65" t="s">
        <v>54</v>
      </c>
      <c r="N960" s="65" t="s">
        <v>71</v>
      </c>
      <c r="O960" s="6" t="s">
        <v>127</v>
      </c>
      <c r="P960" s="6"/>
      <c r="Q960" s="6"/>
      <c r="R960" s="6"/>
      <c r="S960" s="6" t="s">
        <v>128</v>
      </c>
      <c r="T960" s="6"/>
      <c r="U960" s="12" t="s">
        <v>65</v>
      </c>
      <c r="V960" s="9"/>
      <c r="W960" s="13">
        <v>0</v>
      </c>
      <c r="X960" s="6"/>
      <c r="Y960" s="6"/>
      <c r="Z960" s="6"/>
      <c r="AA960" s="10"/>
      <c r="AB960" s="6"/>
      <c r="AC960" s="14"/>
      <c r="AD960" s="14"/>
      <c r="AE960" s="6"/>
      <c r="AF960" s="15"/>
      <c r="AG960" s="6"/>
      <c r="AH960" s="6"/>
      <c r="AI960" s="6"/>
      <c r="AJ960" s="6" t="s">
        <v>58</v>
      </c>
      <c r="AK960" s="10">
        <v>2000</v>
      </c>
      <c r="AL960" s="6" t="s">
        <v>59</v>
      </c>
      <c r="AM960" s="12">
        <v>1</v>
      </c>
      <c r="AN960" s="10" t="s">
        <v>111</v>
      </c>
      <c r="AO960" s="15" t="s">
        <v>79</v>
      </c>
      <c r="AP960" s="6"/>
      <c r="AQ960" s="14">
        <v>479641</v>
      </c>
      <c r="AR960" s="14">
        <v>6309447</v>
      </c>
      <c r="AS960" s="6" t="s">
        <v>199</v>
      </c>
      <c r="AT960" s="6" t="s">
        <v>192</v>
      </c>
      <c r="AU960" s="14">
        <v>478786</v>
      </c>
      <c r="AV960" s="14">
        <v>6309457</v>
      </c>
      <c r="AW960" s="6"/>
      <c r="AX960" s="6"/>
    </row>
    <row r="961" spans="1:50">
      <c r="A961" s="6" t="s">
        <v>50</v>
      </c>
      <c r="B961" s="5">
        <v>41897</v>
      </c>
      <c r="C961" s="6" t="s">
        <v>51</v>
      </c>
      <c r="D961" s="4" t="s">
        <v>133</v>
      </c>
      <c r="E961" s="6"/>
      <c r="F961" s="24" t="s">
        <v>53</v>
      </c>
      <c r="G961" s="8">
        <v>0.37083333333333335</v>
      </c>
      <c r="H961" s="9">
        <v>0.37638888888888888</v>
      </c>
      <c r="I961" s="57">
        <f t="shared" si="84"/>
        <v>7.9999999999999716</v>
      </c>
      <c r="J961" s="10"/>
      <c r="K961" s="58" t="str">
        <f t="shared" si="85"/>
        <v/>
      </c>
      <c r="L961" s="10"/>
      <c r="M961" s="65" t="s">
        <v>54</v>
      </c>
      <c r="N961" s="65" t="s">
        <v>71</v>
      </c>
      <c r="O961" s="6" t="s">
        <v>170</v>
      </c>
      <c r="P961" s="6"/>
      <c r="Q961" s="6"/>
      <c r="R961" s="6"/>
      <c r="S961" s="6" t="s">
        <v>171</v>
      </c>
      <c r="T961" s="6"/>
      <c r="U961" s="12" t="s">
        <v>65</v>
      </c>
      <c r="V961" s="9"/>
      <c r="W961" s="13">
        <v>0</v>
      </c>
      <c r="X961" s="6"/>
      <c r="Y961" s="6"/>
      <c r="Z961" s="6"/>
      <c r="AA961" s="10"/>
      <c r="AB961" s="6"/>
      <c r="AC961" s="14"/>
      <c r="AD961" s="14"/>
      <c r="AE961" s="6"/>
      <c r="AF961" s="15"/>
      <c r="AG961" s="6"/>
      <c r="AH961" s="6"/>
      <c r="AI961" s="6"/>
      <c r="AJ961" s="6" t="s">
        <v>58</v>
      </c>
      <c r="AK961" s="10">
        <v>2000</v>
      </c>
      <c r="AL961" s="6" t="s">
        <v>59</v>
      </c>
      <c r="AM961" s="12">
        <v>1</v>
      </c>
      <c r="AN961" s="10" t="s">
        <v>111</v>
      </c>
      <c r="AO961" s="15" t="s">
        <v>79</v>
      </c>
      <c r="AP961" s="6"/>
      <c r="AQ961" s="14">
        <v>479729</v>
      </c>
      <c r="AR961" s="14">
        <v>6308150</v>
      </c>
      <c r="AS961" s="6" t="s">
        <v>1219</v>
      </c>
      <c r="AT961" s="6" t="s">
        <v>1864</v>
      </c>
      <c r="AU961" s="14">
        <v>480185</v>
      </c>
      <c r="AV961" s="14">
        <v>6308678</v>
      </c>
      <c r="AW961" s="6"/>
      <c r="AX961" s="6"/>
    </row>
    <row r="962" spans="1:50">
      <c r="A962" s="6" t="s">
        <v>50</v>
      </c>
      <c r="B962" s="5">
        <v>41897</v>
      </c>
      <c r="C962" s="6" t="s">
        <v>51</v>
      </c>
      <c r="D962" s="4" t="s">
        <v>133</v>
      </c>
      <c r="E962" s="6"/>
      <c r="F962" s="24" t="s">
        <v>53</v>
      </c>
      <c r="G962" s="8">
        <v>0.37916666666666665</v>
      </c>
      <c r="H962" s="9">
        <v>0.38472222222222219</v>
      </c>
      <c r="I962" s="57">
        <f t="shared" si="84"/>
        <v>7.9999999999999716</v>
      </c>
      <c r="J962" s="10"/>
      <c r="K962" s="58" t="str">
        <f t="shared" si="85"/>
        <v/>
      </c>
      <c r="L962" s="10"/>
      <c r="M962" s="65" t="s">
        <v>54</v>
      </c>
      <c r="N962" s="65" t="s">
        <v>71</v>
      </c>
      <c r="O962" s="6" t="s">
        <v>174</v>
      </c>
      <c r="P962" s="6"/>
      <c r="Q962" s="6"/>
      <c r="R962" s="6"/>
      <c r="S962" s="6" t="s">
        <v>175</v>
      </c>
      <c r="T962" s="6"/>
      <c r="U962" s="12" t="s">
        <v>65</v>
      </c>
      <c r="V962" s="9"/>
      <c r="W962" s="13">
        <v>0</v>
      </c>
      <c r="X962" s="6"/>
      <c r="Y962" s="6"/>
      <c r="Z962" s="6"/>
      <c r="AA962" s="10"/>
      <c r="AB962" s="6"/>
      <c r="AC962" s="14"/>
      <c r="AD962" s="14"/>
      <c r="AE962" s="6"/>
      <c r="AF962" s="15"/>
      <c r="AG962" s="6"/>
      <c r="AH962" s="6"/>
      <c r="AI962" s="6"/>
      <c r="AJ962" s="6" t="s">
        <v>58</v>
      </c>
      <c r="AK962" s="10">
        <v>2000</v>
      </c>
      <c r="AL962" s="6" t="s">
        <v>59</v>
      </c>
      <c r="AM962" s="12">
        <v>1</v>
      </c>
      <c r="AN962" s="10" t="s">
        <v>111</v>
      </c>
      <c r="AO962" s="15" t="s">
        <v>87</v>
      </c>
      <c r="AP962" s="6"/>
      <c r="AQ962" s="14">
        <v>479751</v>
      </c>
      <c r="AR962" s="14">
        <v>6308071</v>
      </c>
      <c r="AS962" s="6" t="s">
        <v>1396</v>
      </c>
      <c r="AT962" s="6" t="s">
        <v>2427</v>
      </c>
      <c r="AU962" s="14">
        <v>479797</v>
      </c>
      <c r="AV962" s="14">
        <v>6307135</v>
      </c>
      <c r="AW962" s="6"/>
      <c r="AX962" s="6"/>
    </row>
    <row r="963" spans="1:50">
      <c r="A963" s="1" t="s">
        <v>443</v>
      </c>
      <c r="B963" s="5">
        <v>41897</v>
      </c>
      <c r="C963" s="6" t="s">
        <v>51</v>
      </c>
      <c r="D963" s="1" t="s">
        <v>133</v>
      </c>
      <c r="F963" s="1" t="s">
        <v>383</v>
      </c>
      <c r="G963" s="9">
        <v>0.40069444444444446</v>
      </c>
      <c r="H963" s="28" t="s">
        <v>743</v>
      </c>
      <c r="I963" s="57">
        <f t="shared" si="84"/>
        <v>39.000000000000021</v>
      </c>
      <c r="K963" s="58" t="str">
        <f t="shared" si="85"/>
        <v/>
      </c>
      <c r="L963" s="29">
        <v>11328</v>
      </c>
      <c r="M963" s="65" t="s">
        <v>54</v>
      </c>
      <c r="N963" s="65" t="s">
        <v>71</v>
      </c>
      <c r="O963" s="3" t="s">
        <v>445</v>
      </c>
      <c r="T963" s="3" t="s">
        <v>446</v>
      </c>
      <c r="U963" s="1" t="s">
        <v>65</v>
      </c>
      <c r="W963" s="13">
        <v>0</v>
      </c>
      <c r="AF963" s="37"/>
      <c r="AJ963" s="1" t="s">
        <v>58</v>
      </c>
      <c r="AK963" s="29" t="s">
        <v>149</v>
      </c>
      <c r="AL963" s="1" t="s">
        <v>59</v>
      </c>
      <c r="AM963" s="1" t="s">
        <v>59</v>
      </c>
      <c r="AN963" s="29">
        <v>0</v>
      </c>
      <c r="AO963" s="37" t="s">
        <v>138</v>
      </c>
      <c r="AQ963" s="30">
        <v>472883</v>
      </c>
      <c r="AR963" s="30">
        <v>6354673</v>
      </c>
      <c r="AS963" s="1" t="s">
        <v>629</v>
      </c>
      <c r="AU963" s="30">
        <v>472381</v>
      </c>
      <c r="AV963" s="30">
        <v>6355501</v>
      </c>
    </row>
    <row r="964" spans="1:50">
      <c r="A964" s="1" t="s">
        <v>443</v>
      </c>
      <c r="B964" s="5">
        <v>41897</v>
      </c>
      <c r="C964" s="6" t="s">
        <v>51</v>
      </c>
      <c r="D964" s="7" t="s">
        <v>52</v>
      </c>
      <c r="E964" s="1" t="s">
        <v>616</v>
      </c>
      <c r="F964" s="1" t="s">
        <v>383</v>
      </c>
      <c r="G964" s="9">
        <v>0.42986111111111108</v>
      </c>
      <c r="H964" s="28" t="s">
        <v>2428</v>
      </c>
      <c r="I964" s="57">
        <f t="shared" si="84"/>
        <v>26.000000000000068</v>
      </c>
      <c r="J964" s="29">
        <v>115880</v>
      </c>
      <c r="K964" s="58">
        <f t="shared" si="85"/>
        <v>11.587999999999999</v>
      </c>
      <c r="M964" s="65" t="s">
        <v>54</v>
      </c>
      <c r="N964" s="65" t="s">
        <v>71</v>
      </c>
      <c r="O964" s="3" t="s">
        <v>445</v>
      </c>
      <c r="T964" s="3" t="s">
        <v>446</v>
      </c>
      <c r="U964" s="1" t="s">
        <v>65</v>
      </c>
      <c r="W964" s="13">
        <v>0</v>
      </c>
      <c r="AF964" s="37"/>
      <c r="AJ964" s="1" t="s">
        <v>58</v>
      </c>
      <c r="AK964" s="29" t="s">
        <v>149</v>
      </c>
      <c r="AL964" s="1" t="s">
        <v>59</v>
      </c>
      <c r="AM964" s="1" t="s">
        <v>59</v>
      </c>
      <c r="AN964" s="29">
        <v>0</v>
      </c>
      <c r="AO964" s="37" t="s">
        <v>138</v>
      </c>
      <c r="AQ964" s="30">
        <v>471591</v>
      </c>
      <c r="AR964" s="30">
        <v>6354967</v>
      </c>
      <c r="AS964" s="6" t="s">
        <v>321</v>
      </c>
      <c r="AU964" s="30">
        <v>471591</v>
      </c>
      <c r="AV964" s="30">
        <v>6354967</v>
      </c>
    </row>
    <row r="965" spans="1:50">
      <c r="A965" s="1" t="s">
        <v>443</v>
      </c>
      <c r="B965" s="5">
        <v>41897</v>
      </c>
      <c r="C965" s="6" t="s">
        <v>51</v>
      </c>
      <c r="D965" s="1" t="s">
        <v>133</v>
      </c>
      <c r="F965" s="1" t="s">
        <v>213</v>
      </c>
      <c r="G965" s="9">
        <v>0.51180555555555551</v>
      </c>
      <c r="H965" s="28" t="s">
        <v>2429</v>
      </c>
      <c r="I965" s="57">
        <f t="shared" si="84"/>
        <v>24.000000000000075</v>
      </c>
      <c r="J965" s="29">
        <v>879000</v>
      </c>
      <c r="K965" s="58">
        <f t="shared" si="85"/>
        <v>87.9</v>
      </c>
      <c r="M965" s="65" t="s">
        <v>54</v>
      </c>
      <c r="N965" s="65" t="s">
        <v>71</v>
      </c>
      <c r="O965" s="3" t="s">
        <v>623</v>
      </c>
      <c r="T965" s="3" t="s">
        <v>624</v>
      </c>
      <c r="U965" s="1" t="s">
        <v>65</v>
      </c>
      <c r="W965" s="13">
        <v>0</v>
      </c>
      <c r="AF965" s="37"/>
      <c r="AJ965" s="1" t="s">
        <v>58</v>
      </c>
      <c r="AK965" s="29" t="s">
        <v>149</v>
      </c>
      <c r="AL965" s="1" t="s">
        <v>59</v>
      </c>
      <c r="AM965" s="1" t="s">
        <v>59</v>
      </c>
      <c r="AN965" s="29" t="s">
        <v>78</v>
      </c>
      <c r="AO965" s="37" t="s">
        <v>79</v>
      </c>
      <c r="AQ965" s="30">
        <v>468853</v>
      </c>
      <c r="AR965" s="30">
        <v>6354837</v>
      </c>
      <c r="AS965" s="1" t="s">
        <v>440</v>
      </c>
      <c r="AU965" s="30">
        <v>470062</v>
      </c>
      <c r="AV965" s="30">
        <v>6355075</v>
      </c>
    </row>
    <row r="966" spans="1:50">
      <c r="A966" s="6" t="s">
        <v>50</v>
      </c>
      <c r="B966" s="5">
        <v>41897</v>
      </c>
      <c r="C966" s="6" t="s">
        <v>51</v>
      </c>
      <c r="D966" s="4" t="s">
        <v>133</v>
      </c>
      <c r="E966" s="6"/>
      <c r="F966" s="24" t="s">
        <v>53</v>
      </c>
      <c r="G966" s="8">
        <v>0.57222222222222219</v>
      </c>
      <c r="H966" s="9">
        <v>0.60069444444444442</v>
      </c>
      <c r="I966" s="57">
        <f t="shared" si="84"/>
        <v>41.000000000000014</v>
      </c>
      <c r="J966" s="10"/>
      <c r="K966" s="58" t="str">
        <f t="shared" si="85"/>
        <v/>
      </c>
      <c r="L966" s="10"/>
      <c r="M966" s="65" t="s">
        <v>54</v>
      </c>
      <c r="N966" s="65" t="s">
        <v>55</v>
      </c>
      <c r="O966" s="6" t="s">
        <v>85</v>
      </c>
      <c r="P966" s="6"/>
      <c r="Q966" s="6"/>
      <c r="R966" s="6"/>
      <c r="S966" s="6" t="s">
        <v>86</v>
      </c>
      <c r="T966" s="6"/>
      <c r="U966" s="12" t="s">
        <v>65</v>
      </c>
      <c r="V966" s="9"/>
      <c r="W966" s="13">
        <v>0</v>
      </c>
      <c r="X966" s="6"/>
      <c r="Y966" s="6"/>
      <c r="Z966" s="6"/>
      <c r="AA966" s="10"/>
      <c r="AB966" s="6"/>
      <c r="AC966" s="14"/>
      <c r="AD966" s="14"/>
      <c r="AE966" s="6"/>
      <c r="AF966" s="15"/>
      <c r="AG966" s="6"/>
      <c r="AH966" s="6"/>
      <c r="AI966" s="6"/>
      <c r="AJ966" s="6" t="s">
        <v>58</v>
      </c>
      <c r="AK966" s="10">
        <v>2000</v>
      </c>
      <c r="AL966" s="6" t="s">
        <v>59</v>
      </c>
      <c r="AM966" s="12">
        <v>1</v>
      </c>
      <c r="AN966" s="10" t="s">
        <v>111</v>
      </c>
      <c r="AO966" s="15" t="s">
        <v>90</v>
      </c>
      <c r="AP966" s="6"/>
      <c r="AQ966" s="14">
        <v>468140</v>
      </c>
      <c r="AR966" s="14">
        <v>6315708</v>
      </c>
      <c r="AS966" s="6" t="s">
        <v>2228</v>
      </c>
      <c r="AT966" s="6" t="s">
        <v>1394</v>
      </c>
      <c r="AU966" s="14">
        <v>467830</v>
      </c>
      <c r="AV966" s="14">
        <v>6315708</v>
      </c>
      <c r="AW966" s="6"/>
      <c r="AX966" s="6"/>
    </row>
    <row r="967" spans="1:50">
      <c r="A967" s="1" t="s">
        <v>443</v>
      </c>
      <c r="B967" s="5">
        <v>41897</v>
      </c>
      <c r="C967" s="6" t="s">
        <v>51</v>
      </c>
      <c r="D967" s="7" t="s">
        <v>52</v>
      </c>
      <c r="E967" s="1" t="s">
        <v>616</v>
      </c>
      <c r="F967" s="1" t="s">
        <v>213</v>
      </c>
      <c r="G967" s="9">
        <v>0.61875000000000002</v>
      </c>
      <c r="H967" s="28" t="s">
        <v>1346</v>
      </c>
      <c r="I967" s="57">
        <f t="shared" si="84"/>
        <v>18.999999999999932</v>
      </c>
      <c r="J967" s="29">
        <v>173550</v>
      </c>
      <c r="K967" s="58">
        <f t="shared" si="85"/>
        <v>17.355</v>
      </c>
      <c r="M967" s="65" t="s">
        <v>54</v>
      </c>
      <c r="N967" s="65" t="s">
        <v>71</v>
      </c>
      <c r="O967" s="3" t="s">
        <v>623</v>
      </c>
      <c r="T967" s="3" t="s">
        <v>624</v>
      </c>
      <c r="U967" s="1" t="s">
        <v>65</v>
      </c>
      <c r="W967" s="13">
        <v>0</v>
      </c>
      <c r="AF967" s="37"/>
      <c r="AJ967" s="1" t="s">
        <v>58</v>
      </c>
      <c r="AK967" s="29" t="s">
        <v>149</v>
      </c>
      <c r="AL967" s="1" t="s">
        <v>59</v>
      </c>
      <c r="AM967" s="1" t="s">
        <v>59</v>
      </c>
      <c r="AN967" s="29" t="s">
        <v>78</v>
      </c>
      <c r="AO967" s="37" t="s">
        <v>79</v>
      </c>
      <c r="AQ967" s="30">
        <v>470379</v>
      </c>
      <c r="AR967" s="30">
        <v>6355074</v>
      </c>
      <c r="AS967" s="1" t="s">
        <v>2219</v>
      </c>
      <c r="AU967" s="30">
        <v>470379</v>
      </c>
      <c r="AV967" s="30">
        <v>6355074</v>
      </c>
    </row>
    <row r="968" spans="1:50">
      <c r="A968" s="1" t="s">
        <v>443</v>
      </c>
      <c r="B968" s="5">
        <v>41897</v>
      </c>
      <c r="C968" s="6" t="s">
        <v>51</v>
      </c>
      <c r="D968" s="1" t="s">
        <v>133</v>
      </c>
      <c r="F968" s="1" t="s">
        <v>213</v>
      </c>
      <c r="G968" s="9">
        <v>0.65138888888888891</v>
      </c>
      <c r="H968" s="28" t="s">
        <v>1381</v>
      </c>
      <c r="I968" s="57">
        <f t="shared" si="84"/>
        <v>18.999999999999932</v>
      </c>
      <c r="J968" s="29">
        <v>75000</v>
      </c>
      <c r="K968" s="58">
        <f t="shared" si="85"/>
        <v>7.5</v>
      </c>
      <c r="M968" s="65" t="s">
        <v>54</v>
      </c>
      <c r="N968" s="65" t="s">
        <v>55</v>
      </c>
      <c r="O968" s="3" t="s">
        <v>653</v>
      </c>
      <c r="T968" s="3" t="s">
        <v>654</v>
      </c>
      <c r="U968" s="1" t="s">
        <v>135</v>
      </c>
      <c r="W968" s="13">
        <v>0</v>
      </c>
      <c r="AF968" s="37"/>
      <c r="AJ968" s="1" t="s">
        <v>58</v>
      </c>
      <c r="AK968" s="29" t="s">
        <v>149</v>
      </c>
      <c r="AL968" s="1" t="s">
        <v>59</v>
      </c>
      <c r="AM968" s="1" t="s">
        <v>59</v>
      </c>
      <c r="AN968" s="29" t="s">
        <v>78</v>
      </c>
      <c r="AO968" s="37" t="s">
        <v>79</v>
      </c>
      <c r="AQ968" s="30">
        <v>470380</v>
      </c>
      <c r="AR968" s="30">
        <v>6355076</v>
      </c>
      <c r="AS968" s="1" t="s">
        <v>656</v>
      </c>
      <c r="AU968" s="30">
        <v>469662</v>
      </c>
      <c r="AV968" s="30">
        <v>6350509</v>
      </c>
    </row>
    <row r="969" spans="1:50">
      <c r="A969" s="1" t="s">
        <v>443</v>
      </c>
      <c r="B969" s="5">
        <v>41897</v>
      </c>
      <c r="C969" s="6" t="s">
        <v>51</v>
      </c>
      <c r="D969" s="7" t="s">
        <v>52</v>
      </c>
      <c r="E969" s="1" t="s">
        <v>616</v>
      </c>
      <c r="F969" s="1" t="s">
        <v>213</v>
      </c>
      <c r="G969" s="9">
        <v>0.6743055555555556</v>
      </c>
      <c r="H969" s="28" t="s">
        <v>2430</v>
      </c>
      <c r="I969" s="57">
        <f t="shared" si="84"/>
        <v>13.99999999999995</v>
      </c>
      <c r="J969" s="29">
        <v>4400</v>
      </c>
      <c r="K969" s="58">
        <f t="shared" si="85"/>
        <v>0.44</v>
      </c>
      <c r="M969" s="65" t="s">
        <v>54</v>
      </c>
      <c r="N969" s="65" t="s">
        <v>55</v>
      </c>
      <c r="O969" s="3" t="s">
        <v>653</v>
      </c>
      <c r="T969" s="3" t="s">
        <v>654</v>
      </c>
      <c r="U969" s="1" t="s">
        <v>135</v>
      </c>
      <c r="W969" s="13">
        <v>0</v>
      </c>
      <c r="AF969" s="37"/>
      <c r="AJ969" s="1" t="s">
        <v>58</v>
      </c>
      <c r="AK969" s="29" t="s">
        <v>149</v>
      </c>
      <c r="AL969" s="1" t="s">
        <v>59</v>
      </c>
      <c r="AM969" s="1" t="s">
        <v>59</v>
      </c>
      <c r="AN969" s="29" t="s">
        <v>78</v>
      </c>
      <c r="AO969" s="37" t="s">
        <v>79</v>
      </c>
      <c r="AQ969" s="30">
        <v>469604</v>
      </c>
      <c r="AR969" s="30">
        <v>6350355</v>
      </c>
      <c r="AS969" s="1" t="s">
        <v>1524</v>
      </c>
      <c r="AU969" s="30">
        <v>469604</v>
      </c>
      <c r="AV969" s="30">
        <v>6350355</v>
      </c>
    </row>
    <row r="970" spans="1:50">
      <c r="A970" s="7" t="s">
        <v>203</v>
      </c>
      <c r="B970" s="5">
        <v>41897</v>
      </c>
      <c r="C970" s="7" t="s">
        <v>51</v>
      </c>
      <c r="D970" s="1" t="s">
        <v>133</v>
      </c>
      <c r="E970" s="7"/>
      <c r="F970" s="7" t="s">
        <v>53</v>
      </c>
      <c r="G970" s="8">
        <v>0.67847222222222225</v>
      </c>
      <c r="H970" s="9">
        <v>0.68402777777777779</v>
      </c>
      <c r="I970" s="57">
        <f t="shared" si="84"/>
        <v>7.9999999999999716</v>
      </c>
      <c r="J970" s="10"/>
      <c r="K970" s="58" t="str">
        <f t="shared" si="85"/>
        <v/>
      </c>
      <c r="L970" s="10">
        <v>490</v>
      </c>
      <c r="M970" s="65" t="s">
        <v>54</v>
      </c>
      <c r="N970" s="65" t="s">
        <v>55</v>
      </c>
      <c r="O970" s="7" t="s">
        <v>214</v>
      </c>
      <c r="P970" s="7"/>
      <c r="Q970" s="7" t="s">
        <v>214</v>
      </c>
      <c r="R970" s="7"/>
      <c r="S970" s="7"/>
      <c r="T970" s="7"/>
      <c r="U970" s="7" t="s">
        <v>135</v>
      </c>
      <c r="V970" s="9"/>
      <c r="W970" s="13">
        <v>0</v>
      </c>
      <c r="X970" s="7"/>
      <c r="Y970" s="7"/>
      <c r="Z970" s="7"/>
      <c r="AA970" s="10"/>
      <c r="AB970" s="7"/>
      <c r="AC970" s="14"/>
      <c r="AD970" s="14"/>
      <c r="AE970" s="7"/>
      <c r="AF970" s="7"/>
      <c r="AG970" s="7"/>
      <c r="AH970" s="7"/>
      <c r="AI970" s="7"/>
      <c r="AJ970" s="7" t="s">
        <v>58</v>
      </c>
      <c r="AK970" s="10" t="s">
        <v>149</v>
      </c>
      <c r="AL970" s="7" t="s">
        <v>59</v>
      </c>
      <c r="AM970" s="7" t="s">
        <v>293</v>
      </c>
      <c r="AN970" s="10" t="s">
        <v>95</v>
      </c>
      <c r="AO970" s="7" t="s">
        <v>79</v>
      </c>
      <c r="AP970" s="7"/>
      <c r="AQ970" s="14" t="s">
        <v>2431</v>
      </c>
      <c r="AR970" s="14" t="s">
        <v>581</v>
      </c>
      <c r="AS970" s="6" t="s">
        <v>1444</v>
      </c>
      <c r="AT970" s="7"/>
      <c r="AU970" s="14" t="s">
        <v>2431</v>
      </c>
      <c r="AV970" s="14" t="s">
        <v>581</v>
      </c>
      <c r="AW970" s="7" t="s">
        <v>144</v>
      </c>
      <c r="AX970" s="7" t="s">
        <v>2432</v>
      </c>
    </row>
    <row r="971" spans="1:50">
      <c r="A971" s="1" t="s">
        <v>443</v>
      </c>
      <c r="B971" s="5">
        <v>41897</v>
      </c>
      <c r="C971" s="1" t="s">
        <v>406</v>
      </c>
      <c r="D971" s="4" t="s">
        <v>407</v>
      </c>
      <c r="F971" s="1" t="s">
        <v>383</v>
      </c>
      <c r="I971" s="57"/>
      <c r="K971" s="60"/>
      <c r="M971" s="65" t="s">
        <v>54</v>
      </c>
      <c r="N971" s="65" t="s">
        <v>55</v>
      </c>
      <c r="O971" s="3" t="s">
        <v>833</v>
      </c>
      <c r="T971" s="3" t="s">
        <v>834</v>
      </c>
      <c r="U971" s="1" t="s">
        <v>65</v>
      </c>
      <c r="V971" s="28">
        <v>0.38541666666666669</v>
      </c>
      <c r="W971" s="13">
        <v>1</v>
      </c>
      <c r="X971" s="1" t="s">
        <v>2433</v>
      </c>
      <c r="Y971" s="1" t="s">
        <v>613</v>
      </c>
      <c r="Z971" s="1" t="s">
        <v>412</v>
      </c>
      <c r="AA971" s="29">
        <v>30</v>
      </c>
      <c r="AC971" s="30">
        <v>458784</v>
      </c>
      <c r="AD971" s="30">
        <v>6320369</v>
      </c>
      <c r="AE971" s="1" t="s">
        <v>608</v>
      </c>
      <c r="AF971" s="37" t="s">
        <v>609</v>
      </c>
      <c r="AG971" s="1" t="s">
        <v>610</v>
      </c>
      <c r="AH971" s="1" t="s">
        <v>144</v>
      </c>
      <c r="AJ971" s="1" t="s">
        <v>58</v>
      </c>
      <c r="AK971" s="29" t="s">
        <v>149</v>
      </c>
      <c r="AL971" s="1" t="s">
        <v>59</v>
      </c>
      <c r="AM971" s="1" t="s">
        <v>137</v>
      </c>
      <c r="AN971" s="29" t="s">
        <v>111</v>
      </c>
      <c r="AO971" s="37" t="s">
        <v>87</v>
      </c>
    </row>
    <row r="972" spans="1:50" ht="15" customHeight="1">
      <c r="A972" s="6" t="s">
        <v>50</v>
      </c>
      <c r="B972" s="5">
        <v>41898</v>
      </c>
      <c r="C972" s="6" t="s">
        <v>51</v>
      </c>
      <c r="D972" s="4" t="s">
        <v>133</v>
      </c>
      <c r="E972" s="6"/>
      <c r="F972" s="24" t="s">
        <v>53</v>
      </c>
      <c r="G972" s="8">
        <v>0.34583333333333338</v>
      </c>
      <c r="H972" s="9">
        <v>0.3659722222222222</v>
      </c>
      <c r="I972" s="57">
        <f t="shared" ref="I972:I998" si="86">IF((H972-G972)*24*60&lt;0,"",(H972-G972)*24*60)</f>
        <v>28.999999999999897</v>
      </c>
      <c r="J972" s="10"/>
      <c r="K972" s="58" t="str">
        <f t="shared" ref="K972:K998" si="87">IF(J972&gt;0,J972/10000,"")</f>
        <v/>
      </c>
      <c r="L972" s="10"/>
      <c r="M972" s="65" t="s">
        <v>54</v>
      </c>
      <c r="N972" s="65" t="s">
        <v>55</v>
      </c>
      <c r="O972" s="6" t="s">
        <v>93</v>
      </c>
      <c r="P972" s="6"/>
      <c r="Q972" s="6"/>
      <c r="R972" s="6"/>
      <c r="S972" s="6" t="s">
        <v>94</v>
      </c>
      <c r="T972" s="6"/>
      <c r="U972" s="12" t="s">
        <v>65</v>
      </c>
      <c r="V972" s="9"/>
      <c r="W972" s="13">
        <v>0</v>
      </c>
      <c r="X972" s="6"/>
      <c r="Y972" s="6"/>
      <c r="Z972" s="6"/>
      <c r="AA972" s="10"/>
      <c r="AB972" s="6"/>
      <c r="AC972" s="14"/>
      <c r="AD972" s="14"/>
      <c r="AE972" s="6"/>
      <c r="AF972" s="15"/>
      <c r="AG972" s="6"/>
      <c r="AH972" s="6"/>
      <c r="AI972" s="6"/>
      <c r="AJ972" s="6" t="s">
        <v>58</v>
      </c>
      <c r="AK972" s="10">
        <v>2000</v>
      </c>
      <c r="AL972" s="6" t="s">
        <v>59</v>
      </c>
      <c r="AM972" s="12">
        <v>3</v>
      </c>
      <c r="AN972" s="10" t="s">
        <v>71</v>
      </c>
      <c r="AO972" s="15" t="s">
        <v>79</v>
      </c>
      <c r="AP972" s="6"/>
      <c r="AQ972" s="14">
        <v>477764</v>
      </c>
      <c r="AR972" s="14">
        <v>6304012</v>
      </c>
      <c r="AS972" s="6" t="s">
        <v>1411</v>
      </c>
      <c r="AT972" s="6" t="s">
        <v>1411</v>
      </c>
      <c r="AU972" s="14">
        <v>477763</v>
      </c>
      <c r="AV972" s="14">
        <v>6304009</v>
      </c>
      <c r="AW972" s="6"/>
      <c r="AX972" s="6"/>
    </row>
    <row r="973" spans="1:50">
      <c r="A973" s="1" t="s">
        <v>443</v>
      </c>
      <c r="B973" s="5">
        <v>41898</v>
      </c>
      <c r="C973" s="6" t="s">
        <v>51</v>
      </c>
      <c r="D973" s="1" t="s">
        <v>133</v>
      </c>
      <c r="F973" s="1" t="s">
        <v>383</v>
      </c>
      <c r="G973" s="9">
        <v>0.35694444444444445</v>
      </c>
      <c r="H973" s="28">
        <v>0.3659722222222222</v>
      </c>
      <c r="I973" s="57">
        <f t="shared" si="86"/>
        <v>12.999999999999954</v>
      </c>
      <c r="K973" s="58" t="str">
        <f t="shared" si="87"/>
        <v/>
      </c>
      <c r="L973" s="29">
        <v>11170</v>
      </c>
      <c r="M973" s="65" t="s">
        <v>54</v>
      </c>
      <c r="N973" s="65" t="s">
        <v>55</v>
      </c>
      <c r="O973" s="3" t="s">
        <v>642</v>
      </c>
      <c r="T973" s="3" t="s">
        <v>643</v>
      </c>
      <c r="U973" s="1" t="s">
        <v>65</v>
      </c>
      <c r="W973" s="13">
        <v>0</v>
      </c>
      <c r="AF973" s="37"/>
      <c r="AJ973" s="1" t="s">
        <v>123</v>
      </c>
      <c r="AK973" s="29" t="s">
        <v>447</v>
      </c>
      <c r="AL973" s="1" t="s">
        <v>59</v>
      </c>
      <c r="AM973" s="1" t="s">
        <v>59</v>
      </c>
      <c r="AN973" s="29">
        <v>0</v>
      </c>
      <c r="AO973" s="37" t="s">
        <v>138</v>
      </c>
      <c r="AQ973" s="30">
        <v>458822</v>
      </c>
      <c r="AR973" s="30">
        <v>6318027</v>
      </c>
      <c r="AS973" s="1" t="s">
        <v>629</v>
      </c>
      <c r="AU973" s="30">
        <v>459358</v>
      </c>
      <c r="AV973" s="30">
        <v>6318377</v>
      </c>
    </row>
    <row r="974" spans="1:50">
      <c r="A974" s="1" t="s">
        <v>443</v>
      </c>
      <c r="B974" s="5">
        <v>41898</v>
      </c>
      <c r="C974" s="6" t="s">
        <v>51</v>
      </c>
      <c r="D974" s="7" t="s">
        <v>52</v>
      </c>
      <c r="E974" s="1" t="s">
        <v>616</v>
      </c>
      <c r="F974" s="1" t="s">
        <v>383</v>
      </c>
      <c r="G974" s="9">
        <v>0.3666666666666667</v>
      </c>
      <c r="H974" s="28">
        <v>0.36805555555555558</v>
      </c>
      <c r="I974" s="57">
        <f t="shared" si="86"/>
        <v>1.9999999999999929</v>
      </c>
      <c r="J974" s="29">
        <v>31814.000000000004</v>
      </c>
      <c r="K974" s="58">
        <f t="shared" si="87"/>
        <v>3.1814000000000004</v>
      </c>
      <c r="M974" s="65" t="s">
        <v>54</v>
      </c>
      <c r="N974" s="65" t="s">
        <v>55</v>
      </c>
      <c r="O974" s="3" t="s">
        <v>642</v>
      </c>
      <c r="T974" s="3" t="s">
        <v>643</v>
      </c>
      <c r="U974" s="1" t="s">
        <v>65</v>
      </c>
      <c r="W974" s="13">
        <v>0</v>
      </c>
      <c r="AF974" s="37"/>
      <c r="AJ974" s="1" t="s">
        <v>123</v>
      </c>
      <c r="AK974" s="29" t="s">
        <v>447</v>
      </c>
      <c r="AL974" s="1" t="s">
        <v>59</v>
      </c>
      <c r="AM974" s="1" t="s">
        <v>59</v>
      </c>
      <c r="AN974" s="29">
        <v>0</v>
      </c>
      <c r="AO974" s="37" t="s">
        <v>138</v>
      </c>
      <c r="AQ974" s="30">
        <v>458925</v>
      </c>
      <c r="AR974" s="30">
        <v>6318311</v>
      </c>
      <c r="AS974" s="1" t="s">
        <v>2434</v>
      </c>
      <c r="AU974" s="30">
        <v>458914</v>
      </c>
      <c r="AV974" s="30">
        <v>6318311</v>
      </c>
    </row>
    <row r="975" spans="1:50">
      <c r="A975" s="1" t="s">
        <v>443</v>
      </c>
      <c r="B975" s="5">
        <v>41898</v>
      </c>
      <c r="C975" s="6" t="s">
        <v>51</v>
      </c>
      <c r="D975" s="1" t="s">
        <v>133</v>
      </c>
      <c r="F975" s="1" t="s">
        <v>383</v>
      </c>
      <c r="G975" s="9">
        <v>0.38958333333333334</v>
      </c>
      <c r="H975" s="28">
        <v>0.41180555555555554</v>
      </c>
      <c r="I975" s="57">
        <f t="shared" si="86"/>
        <v>31.999999999999964</v>
      </c>
      <c r="K975" s="58" t="str">
        <f t="shared" si="87"/>
        <v/>
      </c>
      <c r="L975" s="29">
        <v>32754</v>
      </c>
      <c r="M975" s="65" t="s">
        <v>54</v>
      </c>
      <c r="N975" s="65" t="s">
        <v>55</v>
      </c>
      <c r="O975" s="3" t="s">
        <v>468</v>
      </c>
      <c r="T975" s="3" t="s">
        <v>469</v>
      </c>
      <c r="U975" s="1" t="s">
        <v>65</v>
      </c>
      <c r="W975" s="13">
        <v>0</v>
      </c>
      <c r="AF975" s="37"/>
      <c r="AJ975" s="1" t="s">
        <v>123</v>
      </c>
      <c r="AK975" s="29" t="s">
        <v>447</v>
      </c>
      <c r="AL975" s="1" t="s">
        <v>59</v>
      </c>
      <c r="AM975" s="1" t="s">
        <v>59</v>
      </c>
      <c r="AN975" s="29">
        <v>0</v>
      </c>
      <c r="AO975" s="37" t="s">
        <v>138</v>
      </c>
      <c r="AQ975" s="30">
        <v>454826</v>
      </c>
      <c r="AR975" s="30">
        <v>6316227</v>
      </c>
      <c r="AS975" s="1" t="s">
        <v>629</v>
      </c>
      <c r="AU975" s="30">
        <v>454474</v>
      </c>
      <c r="AV975" s="30">
        <v>6313671</v>
      </c>
    </row>
    <row r="976" spans="1:50">
      <c r="A976" s="1" t="s">
        <v>443</v>
      </c>
      <c r="B976" s="5">
        <v>41898</v>
      </c>
      <c r="C976" s="6" t="s">
        <v>51</v>
      </c>
      <c r="D976" s="7" t="s">
        <v>52</v>
      </c>
      <c r="E976" s="1" t="s">
        <v>616</v>
      </c>
      <c r="F976" s="1" t="s">
        <v>383</v>
      </c>
      <c r="G976" s="9">
        <v>0.41180555555555554</v>
      </c>
      <c r="H976" s="28">
        <v>0.41388888888888892</v>
      </c>
      <c r="I976" s="57">
        <f t="shared" si="86"/>
        <v>3.0000000000000693</v>
      </c>
      <c r="J976" s="29">
        <v>128812.00000000001</v>
      </c>
      <c r="K976" s="58">
        <f t="shared" si="87"/>
        <v>12.881200000000002</v>
      </c>
      <c r="M976" s="65" t="s">
        <v>54</v>
      </c>
      <c r="N976" s="65" t="s">
        <v>55</v>
      </c>
      <c r="O976" s="3" t="s">
        <v>468</v>
      </c>
      <c r="T976" s="3" t="s">
        <v>469</v>
      </c>
      <c r="U976" s="1" t="s">
        <v>65</v>
      </c>
      <c r="W976" s="13">
        <v>0</v>
      </c>
      <c r="AF976" s="37"/>
      <c r="AJ976" s="1" t="s">
        <v>123</v>
      </c>
      <c r="AK976" s="29" t="s">
        <v>447</v>
      </c>
      <c r="AL976" s="1" t="s">
        <v>59</v>
      </c>
      <c r="AM976" s="1" t="s">
        <v>59</v>
      </c>
      <c r="AN976" s="29">
        <v>0</v>
      </c>
      <c r="AO976" s="37" t="s">
        <v>138</v>
      </c>
      <c r="AQ976" s="30">
        <v>454598</v>
      </c>
      <c r="AR976" s="30">
        <v>6313858</v>
      </c>
      <c r="AS976" s="1" t="s">
        <v>2338</v>
      </c>
      <c r="AU976" s="30">
        <v>454686</v>
      </c>
      <c r="AV976" s="30">
        <v>6314318</v>
      </c>
    </row>
    <row r="977" spans="1:50">
      <c r="A977" s="7" t="s">
        <v>382</v>
      </c>
      <c r="B977" s="5">
        <v>41898</v>
      </c>
      <c r="C977" s="7" t="s">
        <v>51</v>
      </c>
      <c r="D977" s="1" t="s">
        <v>133</v>
      </c>
      <c r="E977" s="7"/>
      <c r="F977" s="7" t="s">
        <v>383</v>
      </c>
      <c r="G977" s="8">
        <v>0.4368055555555555</v>
      </c>
      <c r="H977" s="9">
        <v>0.46458333333333335</v>
      </c>
      <c r="I977" s="57">
        <f t="shared" si="86"/>
        <v>40.000000000000099</v>
      </c>
      <c r="J977" s="10"/>
      <c r="K977" s="58" t="str">
        <f t="shared" si="87"/>
        <v/>
      </c>
      <c r="L977" s="10">
        <v>6600</v>
      </c>
      <c r="M977" s="65" t="s">
        <v>54</v>
      </c>
      <c r="N977" s="65" t="s">
        <v>55</v>
      </c>
      <c r="O977" s="7" t="s">
        <v>500</v>
      </c>
      <c r="P977" s="7"/>
      <c r="Q977" s="7"/>
      <c r="R977" s="7" t="s">
        <v>500</v>
      </c>
      <c r="S977" s="7"/>
      <c r="T977" s="7"/>
      <c r="U977" s="7" t="s">
        <v>429</v>
      </c>
      <c r="V977" s="9"/>
      <c r="W977" s="13">
        <v>0</v>
      </c>
      <c r="X977" s="7"/>
      <c r="Y977" s="7"/>
      <c r="Z977" s="7"/>
      <c r="AA977" s="10"/>
      <c r="AB977" s="7"/>
      <c r="AC977" s="14"/>
      <c r="AD977" s="14"/>
      <c r="AE977" s="7"/>
      <c r="AF977" s="7"/>
      <c r="AG977" s="7"/>
      <c r="AH977" s="7"/>
      <c r="AI977" s="7"/>
      <c r="AJ977" s="7" t="s">
        <v>58</v>
      </c>
      <c r="AK977" s="10" t="s">
        <v>136</v>
      </c>
      <c r="AL977" s="7" t="s">
        <v>59</v>
      </c>
      <c r="AM977" s="7" t="s">
        <v>59</v>
      </c>
      <c r="AN977" s="10" t="s">
        <v>135</v>
      </c>
      <c r="AO977" s="7" t="s">
        <v>87</v>
      </c>
      <c r="AP977" s="7"/>
      <c r="AQ977" s="14" t="s">
        <v>504</v>
      </c>
      <c r="AR977" s="14" t="s">
        <v>2435</v>
      </c>
      <c r="AS977" s="6" t="s">
        <v>1343</v>
      </c>
      <c r="AT977" s="7"/>
      <c r="AU977" s="14" t="s">
        <v>1075</v>
      </c>
      <c r="AV977" s="14" t="s">
        <v>2269</v>
      </c>
      <c r="AW977" s="7" t="s">
        <v>144</v>
      </c>
      <c r="AX977" s="7" t="s">
        <v>2436</v>
      </c>
    </row>
    <row r="978" spans="1:50">
      <c r="A978" s="7" t="s">
        <v>132</v>
      </c>
      <c r="B978" s="5">
        <v>41898</v>
      </c>
      <c r="C978" s="7" t="s">
        <v>51</v>
      </c>
      <c r="D978" s="1" t="s">
        <v>133</v>
      </c>
      <c r="E978" s="7"/>
      <c r="F978" s="7" t="s">
        <v>53</v>
      </c>
      <c r="G978" s="8">
        <v>0.4375</v>
      </c>
      <c r="H978" s="9">
        <v>0.44166666666666665</v>
      </c>
      <c r="I978" s="57">
        <f t="shared" si="86"/>
        <v>5.9999999999999787</v>
      </c>
      <c r="J978" s="10"/>
      <c r="K978" s="58" t="str">
        <f t="shared" si="87"/>
        <v/>
      </c>
      <c r="L978" s="10">
        <v>341</v>
      </c>
      <c r="M978" s="65" t="s">
        <v>54</v>
      </c>
      <c r="N978" s="65" t="s">
        <v>55</v>
      </c>
      <c r="O978" s="7" t="s">
        <v>163</v>
      </c>
      <c r="P978" s="7" t="s">
        <v>163</v>
      </c>
      <c r="Q978" s="7"/>
      <c r="R978" s="7"/>
      <c r="S978" s="7"/>
      <c r="T978" s="7"/>
      <c r="U978" s="7" t="s">
        <v>429</v>
      </c>
      <c r="V978" s="9"/>
      <c r="W978" s="13">
        <v>0</v>
      </c>
      <c r="X978" s="7"/>
      <c r="Y978" s="7"/>
      <c r="Z978" s="7"/>
      <c r="AA978" s="10"/>
      <c r="AB978" s="7"/>
      <c r="AC978" s="14"/>
      <c r="AD978" s="14"/>
      <c r="AE978" s="7"/>
      <c r="AF978" s="7"/>
      <c r="AG978" s="7"/>
      <c r="AH978" s="7"/>
      <c r="AI978" s="7"/>
      <c r="AJ978" s="7" t="s">
        <v>58</v>
      </c>
      <c r="AK978" s="10" t="s">
        <v>149</v>
      </c>
      <c r="AL978" s="7" t="s">
        <v>59</v>
      </c>
      <c r="AM978" s="7" t="s">
        <v>137</v>
      </c>
      <c r="AN978" s="10" t="s">
        <v>111</v>
      </c>
      <c r="AO978" s="7" t="s">
        <v>79</v>
      </c>
      <c r="AP978" s="7"/>
      <c r="AQ978" s="14" t="s">
        <v>2437</v>
      </c>
      <c r="AR978" s="14" t="s">
        <v>2438</v>
      </c>
      <c r="AS978" s="6" t="s">
        <v>2097</v>
      </c>
      <c r="AT978" s="7"/>
      <c r="AU978" s="14" t="s">
        <v>2437</v>
      </c>
      <c r="AV978" s="14" t="s">
        <v>2438</v>
      </c>
      <c r="AW978" s="7"/>
      <c r="AX978" s="7"/>
    </row>
    <row r="979" spans="1:50">
      <c r="A979" s="7" t="s">
        <v>382</v>
      </c>
      <c r="B979" s="5">
        <v>41898</v>
      </c>
      <c r="C979" s="7" t="s">
        <v>51</v>
      </c>
      <c r="D979" s="7" t="s">
        <v>52</v>
      </c>
      <c r="E979" s="7" t="s">
        <v>1020</v>
      </c>
      <c r="F979" s="7" t="s">
        <v>383</v>
      </c>
      <c r="G979" s="8">
        <v>0.47569444444444442</v>
      </c>
      <c r="H979" s="9">
        <v>0.48541666666666666</v>
      </c>
      <c r="I979" s="57">
        <f t="shared" si="86"/>
        <v>14.00000000000003</v>
      </c>
      <c r="J979" s="10"/>
      <c r="K979" s="58" t="str">
        <f t="shared" si="87"/>
        <v/>
      </c>
      <c r="L979" s="10">
        <v>1100</v>
      </c>
      <c r="M979" s="65" t="s">
        <v>54</v>
      </c>
      <c r="N979" s="65" t="s">
        <v>55</v>
      </c>
      <c r="O979" s="7" t="s">
        <v>500</v>
      </c>
      <c r="P979" s="7"/>
      <c r="Q979" s="7"/>
      <c r="R979" s="7" t="s">
        <v>500</v>
      </c>
      <c r="S979" s="7"/>
      <c r="T979" s="7"/>
      <c r="U979" s="7" t="s">
        <v>429</v>
      </c>
      <c r="V979" s="9"/>
      <c r="W979" s="13">
        <v>0</v>
      </c>
      <c r="X979" s="7"/>
      <c r="Y979" s="7"/>
      <c r="Z979" s="7"/>
      <c r="AA979" s="10"/>
      <c r="AB979" s="7"/>
      <c r="AC979" s="14"/>
      <c r="AD979" s="14"/>
      <c r="AE979" s="7"/>
      <c r="AF979" s="7"/>
      <c r="AG979" s="7"/>
      <c r="AH979" s="7"/>
      <c r="AI979" s="7"/>
      <c r="AJ979" s="7" t="s">
        <v>58</v>
      </c>
      <c r="AK979" s="10" t="s">
        <v>136</v>
      </c>
      <c r="AL979" s="7" t="s">
        <v>59</v>
      </c>
      <c r="AM979" s="7" t="s">
        <v>137</v>
      </c>
      <c r="AN979" s="10" t="s">
        <v>135</v>
      </c>
      <c r="AO979" s="7" t="s">
        <v>87</v>
      </c>
      <c r="AP979" s="7"/>
      <c r="AQ979" s="14" t="s">
        <v>504</v>
      </c>
      <c r="AR979" s="14" t="s">
        <v>2269</v>
      </c>
      <c r="AS979" s="6" t="s">
        <v>1343</v>
      </c>
      <c r="AT979" s="7"/>
      <c r="AU979" s="14" t="s">
        <v>2439</v>
      </c>
      <c r="AV979" s="14" t="s">
        <v>2440</v>
      </c>
      <c r="AW979" s="7" t="s">
        <v>144</v>
      </c>
      <c r="AX979" s="7" t="s">
        <v>2441</v>
      </c>
    </row>
    <row r="980" spans="1:50">
      <c r="A980" s="7" t="s">
        <v>203</v>
      </c>
      <c r="B980" s="5">
        <v>41898</v>
      </c>
      <c r="C980" s="7" t="s">
        <v>51</v>
      </c>
      <c r="D980" s="1" t="s">
        <v>133</v>
      </c>
      <c r="E980" s="7"/>
      <c r="F980" s="7" t="s">
        <v>213</v>
      </c>
      <c r="G980" s="8">
        <v>0.63055555555555554</v>
      </c>
      <c r="H980" s="9">
        <v>0.63611111111111118</v>
      </c>
      <c r="I980" s="57">
        <f t="shared" si="86"/>
        <v>8.0000000000001315</v>
      </c>
      <c r="J980" s="10"/>
      <c r="K980" s="58" t="str">
        <f t="shared" si="87"/>
        <v/>
      </c>
      <c r="L980" s="10">
        <v>430</v>
      </c>
      <c r="M980" s="65" t="s">
        <v>339</v>
      </c>
      <c r="N980" s="65" t="s">
        <v>55</v>
      </c>
      <c r="O980" s="7" t="s">
        <v>340</v>
      </c>
      <c r="P980" s="7"/>
      <c r="Q980" s="7" t="s">
        <v>340</v>
      </c>
      <c r="R980" s="7"/>
      <c r="S980" s="7"/>
      <c r="T980" s="7"/>
      <c r="U980" s="7" t="s">
        <v>135</v>
      </c>
      <c r="V980" s="9"/>
      <c r="W980" s="13">
        <v>0</v>
      </c>
      <c r="X980" s="7"/>
      <c r="Y980" s="7"/>
      <c r="Z980" s="7"/>
      <c r="AA980" s="10"/>
      <c r="AB980" s="7"/>
      <c r="AC980" s="14"/>
      <c r="AD980" s="14"/>
      <c r="AE980" s="7"/>
      <c r="AF980" s="7"/>
      <c r="AG980" s="7"/>
      <c r="AH980" s="7"/>
      <c r="AI980" s="7"/>
      <c r="AJ980" s="7" t="s">
        <v>58</v>
      </c>
      <c r="AK980" s="10" t="s">
        <v>149</v>
      </c>
      <c r="AL980" s="7" t="s">
        <v>59</v>
      </c>
      <c r="AM980" s="7" t="s">
        <v>293</v>
      </c>
      <c r="AN980" s="10" t="s">
        <v>99</v>
      </c>
      <c r="AO980" s="7" t="s">
        <v>87</v>
      </c>
      <c r="AP980" s="7"/>
      <c r="AQ980" s="14" t="s">
        <v>341</v>
      </c>
      <c r="AR980" s="14" t="s">
        <v>342</v>
      </c>
      <c r="AS980" s="6" t="s">
        <v>209</v>
      </c>
      <c r="AT980" s="7"/>
      <c r="AU980" s="14" t="s">
        <v>567</v>
      </c>
      <c r="AV980" s="14" t="s">
        <v>2442</v>
      </c>
      <c r="AW980" s="7" t="s">
        <v>144</v>
      </c>
      <c r="AX980" s="7" t="s">
        <v>2443</v>
      </c>
    </row>
    <row r="981" spans="1:50">
      <c r="A981" s="7" t="s">
        <v>203</v>
      </c>
      <c r="B981" s="5">
        <v>41898</v>
      </c>
      <c r="C981" s="7" t="s">
        <v>51</v>
      </c>
      <c r="D981" s="1" t="s">
        <v>133</v>
      </c>
      <c r="E981" s="7"/>
      <c r="F981" s="7" t="s">
        <v>53</v>
      </c>
      <c r="G981" s="8">
        <v>0.65763888888888888</v>
      </c>
      <c r="H981" s="9">
        <v>0.6743055555555556</v>
      </c>
      <c r="I981" s="57">
        <f t="shared" si="86"/>
        <v>24.000000000000075</v>
      </c>
      <c r="J981" s="10"/>
      <c r="K981" s="58" t="str">
        <f t="shared" si="87"/>
        <v/>
      </c>
      <c r="L981" s="10">
        <v>919</v>
      </c>
      <c r="M981" s="65" t="s">
        <v>54</v>
      </c>
      <c r="N981" s="65" t="s">
        <v>55</v>
      </c>
      <c r="O981" s="7" t="s">
        <v>358</v>
      </c>
      <c r="P981" s="7"/>
      <c r="Q981" s="7" t="s">
        <v>358</v>
      </c>
      <c r="R981" s="7"/>
      <c r="S981" s="7"/>
      <c r="T981" s="7"/>
      <c r="U981" s="7" t="s">
        <v>135</v>
      </c>
      <c r="V981" s="9"/>
      <c r="W981" s="13">
        <v>0</v>
      </c>
      <c r="X981" s="7"/>
      <c r="Y981" s="7"/>
      <c r="Z981" s="7"/>
      <c r="AA981" s="10"/>
      <c r="AB981" s="7"/>
      <c r="AC981" s="14"/>
      <c r="AD981" s="14"/>
      <c r="AE981" s="7"/>
      <c r="AF981" s="7"/>
      <c r="AG981" s="7"/>
      <c r="AH981" s="7"/>
      <c r="AI981" s="7"/>
      <c r="AJ981" s="7" t="s">
        <v>58</v>
      </c>
      <c r="AK981" s="10" t="s">
        <v>149</v>
      </c>
      <c r="AL981" s="7" t="s">
        <v>59</v>
      </c>
      <c r="AM981" s="7" t="s">
        <v>293</v>
      </c>
      <c r="AN981" s="10" t="s">
        <v>95</v>
      </c>
      <c r="AO981" s="7" t="s">
        <v>138</v>
      </c>
      <c r="AP981" s="7"/>
      <c r="AQ981" s="14" t="s">
        <v>2444</v>
      </c>
      <c r="AR981" s="14" t="s">
        <v>2445</v>
      </c>
      <c r="AS981" s="6" t="s">
        <v>744</v>
      </c>
      <c r="AT981" s="7"/>
      <c r="AU981" s="14" t="s">
        <v>2444</v>
      </c>
      <c r="AV981" s="14" t="s">
        <v>2445</v>
      </c>
      <c r="AW981" s="7" t="s">
        <v>144</v>
      </c>
      <c r="AX981" s="7" t="s">
        <v>2446</v>
      </c>
    </row>
    <row r="982" spans="1:50">
      <c r="A982" s="7" t="s">
        <v>203</v>
      </c>
      <c r="B982" s="5">
        <v>41898</v>
      </c>
      <c r="C982" s="7" t="s">
        <v>51</v>
      </c>
      <c r="D982" s="1" t="s">
        <v>133</v>
      </c>
      <c r="E982" s="7"/>
      <c r="F982" s="7" t="s">
        <v>53</v>
      </c>
      <c r="G982" s="8">
        <v>0.6958333333333333</v>
      </c>
      <c r="H982" s="9">
        <v>0.70833333333333337</v>
      </c>
      <c r="I982" s="57">
        <f t="shared" si="86"/>
        <v>18.000000000000096</v>
      </c>
      <c r="J982" s="10"/>
      <c r="K982" s="58" t="str">
        <f t="shared" si="87"/>
        <v/>
      </c>
      <c r="L982" s="10">
        <v>446</v>
      </c>
      <c r="M982" s="65" t="s">
        <v>54</v>
      </c>
      <c r="N982" s="65" t="s">
        <v>55</v>
      </c>
      <c r="O982" s="6" t="s">
        <v>226</v>
      </c>
      <c r="P982" s="7"/>
      <c r="Q982" s="6" t="s">
        <v>226</v>
      </c>
      <c r="R982" s="7"/>
      <c r="S982" s="7"/>
      <c r="T982" s="7"/>
      <c r="U982" s="7" t="s">
        <v>425</v>
      </c>
      <c r="V982" s="9"/>
      <c r="W982" s="13">
        <v>0</v>
      </c>
      <c r="X982" s="7"/>
      <c r="Y982" s="7"/>
      <c r="Z982" s="7"/>
      <c r="AA982" s="10"/>
      <c r="AB982" s="7"/>
      <c r="AC982" s="14"/>
      <c r="AD982" s="14"/>
      <c r="AE982" s="7"/>
      <c r="AF982" s="7"/>
      <c r="AG982" s="7"/>
      <c r="AH982" s="7"/>
      <c r="AI982" s="7"/>
      <c r="AJ982" s="7" t="s">
        <v>58</v>
      </c>
      <c r="AK982" s="10" t="s">
        <v>149</v>
      </c>
      <c r="AL982" s="7" t="s">
        <v>59</v>
      </c>
      <c r="AM982" s="7" t="s">
        <v>293</v>
      </c>
      <c r="AN982" s="10" t="s">
        <v>99</v>
      </c>
      <c r="AO982" s="7" t="s">
        <v>87</v>
      </c>
      <c r="AP982" s="7"/>
      <c r="AQ982" s="14" t="s">
        <v>2447</v>
      </c>
      <c r="AR982" s="14" t="s">
        <v>2448</v>
      </c>
      <c r="AS982" s="6" t="s">
        <v>1444</v>
      </c>
      <c r="AT982" s="7"/>
      <c r="AU982" s="14" t="s">
        <v>2447</v>
      </c>
      <c r="AV982" s="14" t="s">
        <v>2448</v>
      </c>
      <c r="AW982" s="7" t="s">
        <v>144</v>
      </c>
      <c r="AX982" s="7" t="s">
        <v>2449</v>
      </c>
    </row>
    <row r="983" spans="1:50" ht="15" customHeight="1">
      <c r="A983" s="6" t="s">
        <v>50</v>
      </c>
      <c r="B983" s="5">
        <v>41899</v>
      </c>
      <c r="C983" s="6" t="s">
        <v>51</v>
      </c>
      <c r="D983" s="4" t="s">
        <v>133</v>
      </c>
      <c r="E983" s="6"/>
      <c r="F983" s="24" t="s">
        <v>53</v>
      </c>
      <c r="G983" s="8">
        <v>0.36875000000000002</v>
      </c>
      <c r="H983" s="9">
        <v>0.39027777777777778</v>
      </c>
      <c r="I983" s="57">
        <f t="shared" si="86"/>
        <v>30.999999999999972</v>
      </c>
      <c r="J983" s="10"/>
      <c r="K983" s="58" t="str">
        <f t="shared" si="87"/>
        <v/>
      </c>
      <c r="L983" s="10"/>
      <c r="M983" s="65" t="s">
        <v>54</v>
      </c>
      <c r="N983" s="65" t="s">
        <v>55</v>
      </c>
      <c r="O983" s="6" t="s">
        <v>109</v>
      </c>
      <c r="P983" s="6"/>
      <c r="Q983" s="6"/>
      <c r="R983" s="6"/>
      <c r="S983" s="6" t="s">
        <v>110</v>
      </c>
      <c r="T983" s="6"/>
      <c r="U983" s="12" t="s">
        <v>65</v>
      </c>
      <c r="V983" s="9"/>
      <c r="W983" s="13">
        <v>0</v>
      </c>
      <c r="X983" s="6"/>
      <c r="Y983" s="6"/>
      <c r="Z983" s="6"/>
      <c r="AA983" s="10"/>
      <c r="AB983" s="6"/>
      <c r="AC983" s="14"/>
      <c r="AD983" s="14"/>
      <c r="AE983" s="6"/>
      <c r="AF983" s="15"/>
      <c r="AG983" s="6"/>
      <c r="AH983" s="6"/>
      <c r="AI983" s="6"/>
      <c r="AJ983" s="6" t="s">
        <v>58</v>
      </c>
      <c r="AK983" s="10">
        <v>2000</v>
      </c>
      <c r="AL983" s="6" t="s">
        <v>59</v>
      </c>
      <c r="AM983" s="12">
        <v>3</v>
      </c>
      <c r="AN983" s="10" t="s">
        <v>78</v>
      </c>
      <c r="AO983" s="15" t="s">
        <v>79</v>
      </c>
      <c r="AP983" s="6"/>
      <c r="AQ983" s="14">
        <v>477072</v>
      </c>
      <c r="AR983" s="14">
        <v>6303711</v>
      </c>
      <c r="AS983" s="6" t="s">
        <v>152</v>
      </c>
      <c r="AT983" s="6" t="s">
        <v>152</v>
      </c>
      <c r="AU983" s="14">
        <v>477051</v>
      </c>
      <c r="AV983" s="14">
        <v>6303920</v>
      </c>
      <c r="AW983" s="6"/>
      <c r="AX983" s="6"/>
    </row>
    <row r="984" spans="1:50" ht="15" customHeight="1">
      <c r="A984" s="1" t="s">
        <v>443</v>
      </c>
      <c r="B984" s="5">
        <v>41899</v>
      </c>
      <c r="C984" s="6" t="s">
        <v>51</v>
      </c>
      <c r="D984" s="1" t="s">
        <v>133</v>
      </c>
      <c r="F984" s="1" t="s">
        <v>383</v>
      </c>
      <c r="G984" s="9">
        <v>0.39305555555555555</v>
      </c>
      <c r="H984" s="28" t="s">
        <v>2450</v>
      </c>
      <c r="I984" s="57">
        <f t="shared" si="86"/>
        <v>44</v>
      </c>
      <c r="K984" s="58" t="str">
        <f t="shared" si="87"/>
        <v/>
      </c>
      <c r="L984" s="29">
        <v>24880</v>
      </c>
      <c r="M984" s="65" t="s">
        <v>54</v>
      </c>
      <c r="N984" s="65" t="s">
        <v>55</v>
      </c>
      <c r="O984" s="3" t="s">
        <v>602</v>
      </c>
      <c r="T984" s="3" t="s">
        <v>603</v>
      </c>
      <c r="U984" s="1" t="s">
        <v>65</v>
      </c>
      <c r="W984" s="13">
        <v>0</v>
      </c>
      <c r="AF984" s="37"/>
      <c r="AJ984" s="1" t="s">
        <v>172</v>
      </c>
      <c r="AK984" s="29" t="s">
        <v>149</v>
      </c>
      <c r="AL984" s="1" t="s">
        <v>59</v>
      </c>
      <c r="AM984" s="1" t="s">
        <v>137</v>
      </c>
      <c r="AN984" s="29" t="s">
        <v>102</v>
      </c>
      <c r="AO984" s="37" t="s">
        <v>90</v>
      </c>
      <c r="AQ984" s="30">
        <v>473445</v>
      </c>
      <c r="AR984" s="30">
        <v>6353701</v>
      </c>
      <c r="AS984" s="1" t="s">
        <v>1508</v>
      </c>
      <c r="AU984" s="30">
        <v>472696</v>
      </c>
      <c r="AV984" s="30">
        <v>6351767</v>
      </c>
    </row>
    <row r="985" spans="1:50" ht="15" customHeight="1">
      <c r="A985" s="1" t="s">
        <v>443</v>
      </c>
      <c r="B985" s="5">
        <v>41899</v>
      </c>
      <c r="C985" s="6" t="s">
        <v>51</v>
      </c>
      <c r="D985" s="1" t="s">
        <v>133</v>
      </c>
      <c r="F985" s="1" t="s">
        <v>383</v>
      </c>
      <c r="G985" s="9">
        <v>0.4375</v>
      </c>
      <c r="H985" s="28" t="s">
        <v>2451</v>
      </c>
      <c r="I985" s="57">
        <f t="shared" si="86"/>
        <v>11.000000000000041</v>
      </c>
      <c r="K985" s="58" t="str">
        <f t="shared" si="87"/>
        <v/>
      </c>
      <c r="L985" s="29">
        <v>3402</v>
      </c>
      <c r="M985" s="65" t="s">
        <v>54</v>
      </c>
      <c r="N985" s="65" t="s">
        <v>55</v>
      </c>
      <c r="O985" s="3" t="s">
        <v>490</v>
      </c>
      <c r="T985" s="3" t="s">
        <v>491</v>
      </c>
      <c r="U985" s="1" t="s">
        <v>79</v>
      </c>
      <c r="W985" s="13">
        <v>0</v>
      </c>
      <c r="AF985" s="37"/>
      <c r="AJ985" s="1" t="s">
        <v>123</v>
      </c>
      <c r="AK985" s="29" t="s">
        <v>447</v>
      </c>
      <c r="AL985" s="1" t="s">
        <v>59</v>
      </c>
      <c r="AM985" s="1" t="s">
        <v>137</v>
      </c>
      <c r="AN985" s="29" t="s">
        <v>111</v>
      </c>
      <c r="AO985" s="37" t="s">
        <v>79</v>
      </c>
      <c r="AQ985" s="30">
        <v>465030</v>
      </c>
      <c r="AR985" s="30">
        <v>6317811</v>
      </c>
      <c r="AS985" s="1" t="s">
        <v>629</v>
      </c>
      <c r="AU985" s="30">
        <v>465032</v>
      </c>
      <c r="AV985" s="30">
        <v>6317809</v>
      </c>
    </row>
    <row r="986" spans="1:50" ht="15" customHeight="1">
      <c r="A986" s="1" t="s">
        <v>443</v>
      </c>
      <c r="B986" s="5">
        <v>41899</v>
      </c>
      <c r="C986" s="6" t="s">
        <v>51</v>
      </c>
      <c r="D986" s="7" t="s">
        <v>52</v>
      </c>
      <c r="E986" s="1" t="s">
        <v>616</v>
      </c>
      <c r="F986" s="1" t="s">
        <v>383</v>
      </c>
      <c r="G986" s="9">
        <v>0.43958333333333338</v>
      </c>
      <c r="H986" s="28" t="s">
        <v>2452</v>
      </c>
      <c r="I986" s="57">
        <f t="shared" si="86"/>
        <v>15.999999999999943</v>
      </c>
      <c r="J986" s="29">
        <v>238400</v>
      </c>
      <c r="K986" s="58">
        <f t="shared" si="87"/>
        <v>23.84</v>
      </c>
      <c r="M986" s="65" t="s">
        <v>54</v>
      </c>
      <c r="N986" s="65" t="s">
        <v>55</v>
      </c>
      <c r="O986" s="3" t="s">
        <v>602</v>
      </c>
      <c r="T986" s="3" t="s">
        <v>603</v>
      </c>
      <c r="U986" s="1" t="s">
        <v>65</v>
      </c>
      <c r="W986" s="13">
        <v>0</v>
      </c>
      <c r="AF986" s="37"/>
      <c r="AJ986" s="1" t="s">
        <v>172</v>
      </c>
      <c r="AK986" s="29" t="s">
        <v>149</v>
      </c>
      <c r="AL986" s="1" t="s">
        <v>59</v>
      </c>
      <c r="AM986" s="1" t="s">
        <v>137</v>
      </c>
      <c r="AN986" s="29" t="s">
        <v>102</v>
      </c>
      <c r="AO986" s="37" t="s">
        <v>90</v>
      </c>
      <c r="AQ986" s="30">
        <v>472460</v>
      </c>
      <c r="AR986" s="30">
        <v>6352219</v>
      </c>
      <c r="AS986" s="1" t="s">
        <v>2453</v>
      </c>
      <c r="AU986" s="30">
        <v>472460</v>
      </c>
      <c r="AV986" s="30">
        <v>6352219</v>
      </c>
    </row>
    <row r="987" spans="1:50" ht="15" customHeight="1">
      <c r="A987" s="7" t="s">
        <v>203</v>
      </c>
      <c r="B987" s="5">
        <v>41899</v>
      </c>
      <c r="C987" s="7" t="s">
        <v>51</v>
      </c>
      <c r="D987" s="1" t="s">
        <v>133</v>
      </c>
      <c r="E987" s="7"/>
      <c r="F987" s="7" t="s">
        <v>53</v>
      </c>
      <c r="G987" s="8">
        <v>0.61875000000000002</v>
      </c>
      <c r="H987" s="9">
        <v>0.62569444444444444</v>
      </c>
      <c r="I987" s="57">
        <f t="shared" si="86"/>
        <v>9.9999999999999645</v>
      </c>
      <c r="J987" s="10"/>
      <c r="K987" s="58" t="str">
        <f t="shared" si="87"/>
        <v/>
      </c>
      <c r="L987" s="10">
        <v>695</v>
      </c>
      <c r="M987" s="65" t="s">
        <v>54</v>
      </c>
      <c r="N987" s="65" t="s">
        <v>55</v>
      </c>
      <c r="O987" s="7" t="s">
        <v>347</v>
      </c>
      <c r="P987" s="7"/>
      <c r="Q987" s="7" t="s">
        <v>347</v>
      </c>
      <c r="R987" s="7"/>
      <c r="S987" s="7"/>
      <c r="T987" s="7"/>
      <c r="U987" s="7" t="s">
        <v>135</v>
      </c>
      <c r="V987" s="9"/>
      <c r="W987" s="13">
        <v>0</v>
      </c>
      <c r="X987" s="7"/>
      <c r="Y987" s="7"/>
      <c r="Z987" s="7"/>
      <c r="AA987" s="10"/>
      <c r="AB987" s="7"/>
      <c r="AC987" s="14"/>
      <c r="AD987" s="14"/>
      <c r="AE987" s="7"/>
      <c r="AF987" s="7"/>
      <c r="AG987" s="7"/>
      <c r="AH987" s="7"/>
      <c r="AI987" s="7"/>
      <c r="AJ987" s="7" t="s">
        <v>58</v>
      </c>
      <c r="AK987" s="10" t="s">
        <v>149</v>
      </c>
      <c r="AL987" s="7" t="s">
        <v>59</v>
      </c>
      <c r="AM987" s="7" t="s">
        <v>293</v>
      </c>
      <c r="AN987" s="10" t="s">
        <v>99</v>
      </c>
      <c r="AO987" s="7" t="s">
        <v>90</v>
      </c>
      <c r="AP987" s="7"/>
      <c r="AQ987" s="14" t="s">
        <v>564</v>
      </c>
      <c r="AR987" s="14" t="s">
        <v>2454</v>
      </c>
      <c r="AS987" s="6" t="s">
        <v>2455</v>
      </c>
      <c r="AT987" s="7"/>
      <c r="AU987" s="14" t="s">
        <v>845</v>
      </c>
      <c r="AV987" s="14" t="s">
        <v>1637</v>
      </c>
      <c r="AW987" s="7" t="s">
        <v>144</v>
      </c>
      <c r="AX987" s="7" t="s">
        <v>2456</v>
      </c>
    </row>
    <row r="988" spans="1:50" ht="15" customHeight="1">
      <c r="A988" s="7" t="s">
        <v>382</v>
      </c>
      <c r="B988" s="5">
        <v>41900</v>
      </c>
      <c r="C988" s="7" t="s">
        <v>51</v>
      </c>
      <c r="D988" s="1" t="s">
        <v>133</v>
      </c>
      <c r="E988" s="7"/>
      <c r="F988" s="7" t="s">
        <v>383</v>
      </c>
      <c r="G988" s="8">
        <v>0.43194444444444446</v>
      </c>
      <c r="H988" s="9">
        <v>0.46458333333333335</v>
      </c>
      <c r="I988" s="57">
        <f t="shared" si="86"/>
        <v>46.999999999999993</v>
      </c>
      <c r="J988" s="10"/>
      <c r="K988" s="58" t="str">
        <f t="shared" si="87"/>
        <v/>
      </c>
      <c r="L988" s="10">
        <v>8300</v>
      </c>
      <c r="M988" s="65" t="s">
        <v>54</v>
      </c>
      <c r="N988" s="65" t="s">
        <v>55</v>
      </c>
      <c r="O988" s="7" t="s">
        <v>384</v>
      </c>
      <c r="P988" s="7"/>
      <c r="Q988" s="7"/>
      <c r="R988" s="7" t="s">
        <v>384</v>
      </c>
      <c r="S988" s="7"/>
      <c r="T988" s="7"/>
      <c r="U988" s="7" t="s">
        <v>429</v>
      </c>
      <c r="V988" s="9"/>
      <c r="W988" s="13">
        <v>0</v>
      </c>
      <c r="X988" s="7"/>
      <c r="Y988" s="7"/>
      <c r="Z988" s="7"/>
      <c r="AA988" s="10"/>
      <c r="AB988" s="7"/>
      <c r="AC988" s="14"/>
      <c r="AD988" s="14"/>
      <c r="AE988" s="7"/>
      <c r="AF988" s="7"/>
      <c r="AG988" s="7"/>
      <c r="AH988" s="7"/>
      <c r="AI988" s="7"/>
      <c r="AJ988" s="7" t="s">
        <v>58</v>
      </c>
      <c r="AK988" s="14" t="s">
        <v>149</v>
      </c>
      <c r="AL988" s="7" t="s">
        <v>59</v>
      </c>
      <c r="AM988" s="7" t="s">
        <v>137</v>
      </c>
      <c r="AN988" s="10" t="s">
        <v>99</v>
      </c>
      <c r="AO988" s="7" t="s">
        <v>138</v>
      </c>
      <c r="AP988" s="7"/>
      <c r="AQ988" s="14" t="s">
        <v>2457</v>
      </c>
      <c r="AR988" s="14" t="s">
        <v>2458</v>
      </c>
      <c r="AS988" s="6" t="s">
        <v>385</v>
      </c>
      <c r="AT988" s="7"/>
      <c r="AU988" s="14" t="s">
        <v>2459</v>
      </c>
      <c r="AV988" s="14" t="s">
        <v>2460</v>
      </c>
      <c r="AW988" s="7" t="s">
        <v>144</v>
      </c>
      <c r="AX988" s="7" t="s">
        <v>2461</v>
      </c>
    </row>
    <row r="989" spans="1:50" ht="15" customHeight="1">
      <c r="A989" s="7" t="s">
        <v>382</v>
      </c>
      <c r="B989" s="5">
        <v>41900</v>
      </c>
      <c r="C989" s="7" t="s">
        <v>51</v>
      </c>
      <c r="D989" s="1" t="s">
        <v>133</v>
      </c>
      <c r="E989" s="7"/>
      <c r="F989" s="7" t="s">
        <v>383</v>
      </c>
      <c r="G989" s="8">
        <v>0.43263888888888885</v>
      </c>
      <c r="H989" s="9">
        <v>0.48478009259259264</v>
      </c>
      <c r="I989" s="57">
        <f t="shared" si="86"/>
        <v>75.083333333333456</v>
      </c>
      <c r="J989" s="10"/>
      <c r="K989" s="58" t="str">
        <f t="shared" si="87"/>
        <v/>
      </c>
      <c r="L989" s="42">
        <v>8600</v>
      </c>
      <c r="M989" s="65" t="s">
        <v>54</v>
      </c>
      <c r="N989" s="65" t="s">
        <v>55</v>
      </c>
      <c r="O989" s="7" t="s">
        <v>528</v>
      </c>
      <c r="P989" s="7"/>
      <c r="Q989" s="7"/>
      <c r="R989" s="7" t="s">
        <v>528</v>
      </c>
      <c r="S989" s="7"/>
      <c r="T989" s="7"/>
      <c r="U989" s="7" t="s">
        <v>205</v>
      </c>
      <c r="V989" s="9"/>
      <c r="W989" s="13">
        <v>0</v>
      </c>
      <c r="X989" s="7"/>
      <c r="Y989" s="7"/>
      <c r="Z989" s="7"/>
      <c r="AA989" s="10"/>
      <c r="AB989" s="7"/>
      <c r="AC989" s="14"/>
      <c r="AD989" s="14"/>
      <c r="AE989" s="7"/>
      <c r="AF989" s="7"/>
      <c r="AG989" s="7"/>
      <c r="AH989" s="7"/>
      <c r="AI989" s="7"/>
      <c r="AJ989" s="7" t="s">
        <v>172</v>
      </c>
      <c r="AK989" s="10" t="s">
        <v>149</v>
      </c>
      <c r="AL989" s="7" t="s">
        <v>59</v>
      </c>
      <c r="AM989" s="7" t="s">
        <v>137</v>
      </c>
      <c r="AN989" s="10" t="s">
        <v>99</v>
      </c>
      <c r="AO989" s="7" t="s">
        <v>138</v>
      </c>
      <c r="AP989" s="7"/>
      <c r="AQ989" s="14" t="s">
        <v>2462</v>
      </c>
      <c r="AR989" s="14" t="s">
        <v>1584</v>
      </c>
      <c r="AS989" s="6" t="s">
        <v>1021</v>
      </c>
      <c r="AT989" s="7"/>
      <c r="AU989" s="14" t="s">
        <v>2463</v>
      </c>
      <c r="AV989" s="14" t="s">
        <v>2464</v>
      </c>
      <c r="AW989" s="7" t="s">
        <v>144</v>
      </c>
      <c r="AX989" s="7" t="s">
        <v>2465</v>
      </c>
    </row>
    <row r="990" spans="1:50" ht="15" customHeight="1">
      <c r="A990" s="7" t="s">
        <v>382</v>
      </c>
      <c r="B990" s="5">
        <v>41900</v>
      </c>
      <c r="C990" s="7" t="s">
        <v>51</v>
      </c>
      <c r="D990" s="7" t="s">
        <v>52</v>
      </c>
      <c r="E990" s="7" t="s">
        <v>460</v>
      </c>
      <c r="F990" s="7" t="s">
        <v>383</v>
      </c>
      <c r="G990" s="8">
        <v>0.46736111111111112</v>
      </c>
      <c r="H990" s="9">
        <v>0.47569444444444442</v>
      </c>
      <c r="I990" s="57">
        <f t="shared" si="86"/>
        <v>11.999999999999957</v>
      </c>
      <c r="J990" s="10"/>
      <c r="K990" s="58" t="str">
        <f t="shared" si="87"/>
        <v/>
      </c>
      <c r="L990" s="10">
        <v>1800</v>
      </c>
      <c r="M990" s="65" t="s">
        <v>54</v>
      </c>
      <c r="N990" s="65" t="s">
        <v>55</v>
      </c>
      <c r="O990" s="7" t="s">
        <v>384</v>
      </c>
      <c r="P990" s="7"/>
      <c r="Q990" s="7"/>
      <c r="R990" s="7" t="s">
        <v>384</v>
      </c>
      <c r="S990" s="7"/>
      <c r="T990" s="7"/>
      <c r="U990" s="7" t="s">
        <v>205</v>
      </c>
      <c r="V990" s="9"/>
      <c r="W990" s="13">
        <v>0</v>
      </c>
      <c r="X990" s="7"/>
      <c r="Y990" s="7"/>
      <c r="Z990" s="7"/>
      <c r="AA990" s="10"/>
      <c r="AB990" s="7"/>
      <c r="AC990" s="14"/>
      <c r="AD990" s="14"/>
      <c r="AE990" s="7"/>
      <c r="AF990" s="7"/>
      <c r="AG990" s="7"/>
      <c r="AH990" s="7"/>
      <c r="AI990" s="7"/>
      <c r="AJ990" s="7" t="s">
        <v>58</v>
      </c>
      <c r="AK990" s="10" t="s">
        <v>149</v>
      </c>
      <c r="AL990" s="7" t="s">
        <v>59</v>
      </c>
      <c r="AM990" s="7" t="s">
        <v>137</v>
      </c>
      <c r="AN990" s="10" t="s">
        <v>99</v>
      </c>
      <c r="AO990" s="7" t="s">
        <v>138</v>
      </c>
      <c r="AP990" s="7"/>
      <c r="AQ990" s="14" t="s">
        <v>2466</v>
      </c>
      <c r="AR990" s="14" t="s">
        <v>2467</v>
      </c>
      <c r="AS990" s="6" t="s">
        <v>2468</v>
      </c>
      <c r="AT990" s="7"/>
      <c r="AU990" s="14" t="s">
        <v>2469</v>
      </c>
      <c r="AV990" s="14" t="s">
        <v>2470</v>
      </c>
      <c r="AW990" s="7" t="s">
        <v>144</v>
      </c>
      <c r="AX990" s="7" t="s">
        <v>2471</v>
      </c>
    </row>
    <row r="991" spans="1:50" ht="15" customHeight="1">
      <c r="A991" s="7" t="s">
        <v>132</v>
      </c>
      <c r="B991" s="5">
        <v>41900</v>
      </c>
      <c r="C991" s="7" t="s">
        <v>51</v>
      </c>
      <c r="D991" s="1" t="s">
        <v>133</v>
      </c>
      <c r="E991" s="7"/>
      <c r="F991" s="7" t="s">
        <v>53</v>
      </c>
      <c r="G991" s="8">
        <v>0.5395833333333333</v>
      </c>
      <c r="H991" s="9">
        <v>0.56874999999999998</v>
      </c>
      <c r="I991" s="57">
        <f t="shared" si="86"/>
        <v>42.000000000000014</v>
      </c>
      <c r="J991" s="10"/>
      <c r="K991" s="58" t="str">
        <f t="shared" si="87"/>
        <v/>
      </c>
      <c r="L991" s="10">
        <v>1860</v>
      </c>
      <c r="M991" s="65" t="s">
        <v>54</v>
      </c>
      <c r="N991" s="65" t="s">
        <v>55</v>
      </c>
      <c r="O991" s="7" t="s">
        <v>182</v>
      </c>
      <c r="P991" s="7" t="s">
        <v>182</v>
      </c>
      <c r="Q991" s="7"/>
      <c r="R991" s="7"/>
      <c r="S991" s="7"/>
      <c r="T991" s="7"/>
      <c r="U991" s="7" t="s">
        <v>399</v>
      </c>
      <c r="V991" s="9"/>
      <c r="W991" s="13">
        <v>0</v>
      </c>
      <c r="X991" s="7"/>
      <c r="Y991" s="7"/>
      <c r="Z991" s="7"/>
      <c r="AA991" s="10"/>
      <c r="AB991" s="7"/>
      <c r="AC991" s="14"/>
      <c r="AD991" s="14"/>
      <c r="AE991" s="7"/>
      <c r="AF991" s="7"/>
      <c r="AG991" s="7"/>
      <c r="AH991" s="7"/>
      <c r="AI991" s="7"/>
      <c r="AJ991" s="7" t="s">
        <v>58</v>
      </c>
      <c r="AK991" s="10" t="s">
        <v>149</v>
      </c>
      <c r="AL991" s="7" t="s">
        <v>59</v>
      </c>
      <c r="AM991" s="7" t="s">
        <v>59</v>
      </c>
      <c r="AN991" s="10" t="s">
        <v>135</v>
      </c>
      <c r="AO991" s="7" t="s">
        <v>138</v>
      </c>
      <c r="AP991" s="7"/>
      <c r="AQ991" s="14" t="s">
        <v>2472</v>
      </c>
      <c r="AR991" s="14" t="s">
        <v>2473</v>
      </c>
      <c r="AS991" s="6" t="s">
        <v>69</v>
      </c>
      <c r="AT991" s="7"/>
      <c r="AU991" s="14" t="s">
        <v>2472</v>
      </c>
      <c r="AV991" s="14" t="s">
        <v>2473</v>
      </c>
      <c r="AW991" s="7"/>
      <c r="AX991" s="7"/>
    </row>
    <row r="992" spans="1:50" ht="15" customHeight="1">
      <c r="A992" s="7" t="s">
        <v>132</v>
      </c>
      <c r="B992" s="5">
        <v>41900</v>
      </c>
      <c r="C992" s="7" t="s">
        <v>51</v>
      </c>
      <c r="D992" s="1" t="s">
        <v>133</v>
      </c>
      <c r="E992" s="7"/>
      <c r="F992" s="7" t="s">
        <v>53</v>
      </c>
      <c r="G992" s="8">
        <v>0.57222222222222219</v>
      </c>
      <c r="H992" s="9">
        <v>0.57916666666666672</v>
      </c>
      <c r="I992" s="57">
        <f t="shared" si="86"/>
        <v>10.000000000000124</v>
      </c>
      <c r="J992" s="10"/>
      <c r="K992" s="58" t="str">
        <f t="shared" si="87"/>
        <v/>
      </c>
      <c r="L992" s="10">
        <v>250</v>
      </c>
      <c r="M992" s="65" t="s">
        <v>54</v>
      </c>
      <c r="N992" s="65" t="s">
        <v>55</v>
      </c>
      <c r="O992" s="7" t="s">
        <v>176</v>
      </c>
      <c r="P992" s="7" t="s">
        <v>176</v>
      </c>
      <c r="Q992" s="7"/>
      <c r="R992" s="7"/>
      <c r="S992" s="7"/>
      <c r="T992" s="7"/>
      <c r="U992" s="7" t="s">
        <v>429</v>
      </c>
      <c r="V992" s="9"/>
      <c r="W992" s="13">
        <v>0</v>
      </c>
      <c r="X992" s="7"/>
      <c r="Y992" s="7"/>
      <c r="Z992" s="7"/>
      <c r="AA992" s="10"/>
      <c r="AB992" s="7"/>
      <c r="AC992" s="14"/>
      <c r="AD992" s="14"/>
      <c r="AE992" s="7"/>
      <c r="AF992" s="7"/>
      <c r="AG992" s="7"/>
      <c r="AH992" s="7"/>
      <c r="AI992" s="7"/>
      <c r="AJ992" s="7" t="s">
        <v>58</v>
      </c>
      <c r="AK992" s="10" t="s">
        <v>149</v>
      </c>
      <c r="AL992" s="7" t="s">
        <v>59</v>
      </c>
      <c r="AM992" s="7" t="s">
        <v>59</v>
      </c>
      <c r="AN992" s="10" t="s">
        <v>135</v>
      </c>
      <c r="AO992" s="7" t="s">
        <v>138</v>
      </c>
      <c r="AP992" s="7"/>
      <c r="AQ992" s="14" t="s">
        <v>2474</v>
      </c>
      <c r="AR992" s="14" t="s">
        <v>2475</v>
      </c>
      <c r="AS992" s="6" t="s">
        <v>321</v>
      </c>
      <c r="AT992" s="7"/>
      <c r="AU992" s="14" t="s">
        <v>2474</v>
      </c>
      <c r="AV992" s="14" t="s">
        <v>2475</v>
      </c>
      <c r="AW992" s="7"/>
      <c r="AX992" s="7"/>
    </row>
    <row r="993" spans="1:50" ht="15" customHeight="1">
      <c r="A993" s="7" t="s">
        <v>382</v>
      </c>
      <c r="B993" s="5">
        <v>41900</v>
      </c>
      <c r="C993" s="7" t="s">
        <v>51</v>
      </c>
      <c r="D993" s="1" t="s">
        <v>133</v>
      </c>
      <c r="E993" s="7"/>
      <c r="F993" s="7" t="s">
        <v>383</v>
      </c>
      <c r="G993" s="8">
        <v>0.5756944444444444</v>
      </c>
      <c r="H993" s="9">
        <v>0.6166666666666667</v>
      </c>
      <c r="I993" s="57">
        <f t="shared" si="86"/>
        <v>59.000000000000114</v>
      </c>
      <c r="J993" s="10"/>
      <c r="K993" s="58" t="str">
        <f t="shared" si="87"/>
        <v/>
      </c>
      <c r="L993" s="10">
        <v>9100</v>
      </c>
      <c r="M993" s="65" t="s">
        <v>54</v>
      </c>
      <c r="N993" s="65" t="s">
        <v>55</v>
      </c>
      <c r="O993" s="7" t="s">
        <v>672</v>
      </c>
      <c r="P993" s="7"/>
      <c r="Q993" s="7"/>
      <c r="R993" s="7" t="s">
        <v>672</v>
      </c>
      <c r="S993" s="7"/>
      <c r="T993" s="7"/>
      <c r="U993" s="7" t="s">
        <v>135</v>
      </c>
      <c r="V993" s="9"/>
      <c r="W993" s="13">
        <v>0</v>
      </c>
      <c r="X993" s="7"/>
      <c r="Y993" s="7"/>
      <c r="Z993" s="7"/>
      <c r="AA993" s="10"/>
      <c r="AB993" s="7"/>
      <c r="AC993" s="14"/>
      <c r="AD993" s="14"/>
      <c r="AE993" s="7"/>
      <c r="AF993" s="7"/>
      <c r="AG993" s="7"/>
      <c r="AH993" s="7"/>
      <c r="AI993" s="7"/>
      <c r="AJ993" s="7" t="s">
        <v>58</v>
      </c>
      <c r="AK993" s="10" t="s">
        <v>136</v>
      </c>
      <c r="AL993" s="7" t="s">
        <v>59</v>
      </c>
      <c r="AM993" s="7" t="s">
        <v>59</v>
      </c>
      <c r="AN993" s="10" t="s">
        <v>135</v>
      </c>
      <c r="AO993" s="7" t="s">
        <v>138</v>
      </c>
      <c r="AP993" s="7"/>
      <c r="AQ993" s="14" t="s">
        <v>2476</v>
      </c>
      <c r="AR993" s="14" t="s">
        <v>2477</v>
      </c>
      <c r="AS993" s="6" t="s">
        <v>679</v>
      </c>
      <c r="AT993" s="7"/>
      <c r="AU993" s="14" t="s">
        <v>2478</v>
      </c>
      <c r="AV993" s="14" t="s">
        <v>2479</v>
      </c>
      <c r="AW993" s="7" t="s">
        <v>144</v>
      </c>
      <c r="AX993" s="7" t="s">
        <v>2480</v>
      </c>
    </row>
    <row r="994" spans="1:50" ht="15" customHeight="1">
      <c r="A994" s="7" t="s">
        <v>382</v>
      </c>
      <c r="B994" s="5">
        <v>41900</v>
      </c>
      <c r="C994" s="7" t="s">
        <v>51</v>
      </c>
      <c r="D994" s="7" t="s">
        <v>52</v>
      </c>
      <c r="E994" s="7" t="s">
        <v>544</v>
      </c>
      <c r="F994" s="7" t="s">
        <v>383</v>
      </c>
      <c r="G994" s="8">
        <v>0.61875000000000002</v>
      </c>
      <c r="H994" s="9">
        <v>0.63194444444444442</v>
      </c>
      <c r="I994" s="57">
        <f t="shared" si="86"/>
        <v>18.999999999999932</v>
      </c>
      <c r="J994" s="10"/>
      <c r="K994" s="58" t="str">
        <f t="shared" si="87"/>
        <v/>
      </c>
      <c r="L994" s="10">
        <v>2800</v>
      </c>
      <c r="M994" s="65" t="s">
        <v>54</v>
      </c>
      <c r="N994" s="65" t="s">
        <v>55</v>
      </c>
      <c r="O994" s="7" t="s">
        <v>672</v>
      </c>
      <c r="P994" s="7"/>
      <c r="Q994" s="7"/>
      <c r="R994" s="7" t="s">
        <v>672</v>
      </c>
      <c r="S994" s="7"/>
      <c r="T994" s="7"/>
      <c r="U994" s="7" t="s">
        <v>135</v>
      </c>
      <c r="V994" s="9"/>
      <c r="W994" s="13">
        <v>0</v>
      </c>
      <c r="X994" s="7"/>
      <c r="Y994" s="7"/>
      <c r="Z994" s="7"/>
      <c r="AA994" s="10"/>
      <c r="AB994" s="7"/>
      <c r="AC994" s="14"/>
      <c r="AD994" s="14"/>
      <c r="AE994" s="7"/>
      <c r="AF994" s="7"/>
      <c r="AG994" s="7"/>
      <c r="AH994" s="7"/>
      <c r="AI994" s="7"/>
      <c r="AJ994" s="7" t="s">
        <v>58</v>
      </c>
      <c r="AK994" s="10" t="s">
        <v>136</v>
      </c>
      <c r="AL994" s="7" t="s">
        <v>59</v>
      </c>
      <c r="AM994" s="7" t="s">
        <v>59</v>
      </c>
      <c r="AN994" s="10" t="s">
        <v>135</v>
      </c>
      <c r="AO994" s="7" t="s">
        <v>138</v>
      </c>
      <c r="AP994" s="7"/>
      <c r="AQ994" s="14" t="s">
        <v>2481</v>
      </c>
      <c r="AR994" s="14" t="s">
        <v>2482</v>
      </c>
      <c r="AS994" s="6" t="s">
        <v>2483</v>
      </c>
      <c r="AT994" s="7"/>
      <c r="AU994" s="14" t="s">
        <v>2476</v>
      </c>
      <c r="AV994" s="14" t="s">
        <v>2484</v>
      </c>
      <c r="AW994" s="7" t="s">
        <v>144</v>
      </c>
      <c r="AX994" s="7" t="s">
        <v>2485</v>
      </c>
    </row>
    <row r="995" spans="1:50" ht="15" customHeight="1">
      <c r="A995" s="7" t="s">
        <v>203</v>
      </c>
      <c r="B995" s="5">
        <v>41900</v>
      </c>
      <c r="C995" s="7" t="s">
        <v>51</v>
      </c>
      <c r="D995" s="1" t="s">
        <v>133</v>
      </c>
      <c r="E995" s="7"/>
      <c r="F995" s="7" t="s">
        <v>213</v>
      </c>
      <c r="G995" s="8">
        <v>0.66041666666666665</v>
      </c>
      <c r="H995" s="9">
        <v>0.66388888888888886</v>
      </c>
      <c r="I995" s="57">
        <f t="shared" si="86"/>
        <v>4.9999999999999822</v>
      </c>
      <c r="J995" s="10"/>
      <c r="K995" s="58" t="str">
        <f t="shared" si="87"/>
        <v/>
      </c>
      <c r="L995" s="10">
        <v>211</v>
      </c>
      <c r="M995" s="65" t="s">
        <v>54</v>
      </c>
      <c r="N995" s="65" t="s">
        <v>55</v>
      </c>
      <c r="O995" s="6" t="s">
        <v>260</v>
      </c>
      <c r="P995" s="7"/>
      <c r="Q995" s="7" t="s">
        <v>911</v>
      </c>
      <c r="R995" s="7"/>
      <c r="S995" s="7"/>
      <c r="T995" s="7"/>
      <c r="U995" s="7" t="s">
        <v>261</v>
      </c>
      <c r="V995" s="9"/>
      <c r="W995" s="13">
        <v>0</v>
      </c>
      <c r="X995" s="7"/>
      <c r="Y995" s="7"/>
      <c r="Z995" s="7"/>
      <c r="AA995" s="10"/>
      <c r="AB995" s="7"/>
      <c r="AC995" s="14"/>
      <c r="AD995" s="14"/>
      <c r="AE995" s="7"/>
      <c r="AF995" s="7"/>
      <c r="AG995" s="7"/>
      <c r="AH995" s="7"/>
      <c r="AI995" s="7"/>
      <c r="AJ995" s="7" t="s">
        <v>58</v>
      </c>
      <c r="AK995" s="10" t="s">
        <v>149</v>
      </c>
      <c r="AL995" s="7" t="s">
        <v>59</v>
      </c>
      <c r="AM995" s="7" t="s">
        <v>59</v>
      </c>
      <c r="AN995" s="10" t="s">
        <v>135</v>
      </c>
      <c r="AO995" s="7" t="s">
        <v>138</v>
      </c>
      <c r="AP995" s="7"/>
      <c r="AQ995" s="14" t="s">
        <v>2486</v>
      </c>
      <c r="AR995" s="14" t="s">
        <v>458</v>
      </c>
      <c r="AS995" s="6" t="s">
        <v>209</v>
      </c>
      <c r="AT995" s="7"/>
      <c r="AU995" s="14" t="s">
        <v>1368</v>
      </c>
      <c r="AV995" s="14" t="s">
        <v>458</v>
      </c>
      <c r="AW995" s="7" t="s">
        <v>144</v>
      </c>
      <c r="AX995" s="7" t="s">
        <v>2487</v>
      </c>
    </row>
    <row r="996" spans="1:50" ht="15" customHeight="1">
      <c r="A996" s="7" t="s">
        <v>203</v>
      </c>
      <c r="B996" s="5">
        <v>41901</v>
      </c>
      <c r="C996" s="7" t="s">
        <v>51</v>
      </c>
      <c r="D996" s="1" t="s">
        <v>133</v>
      </c>
      <c r="E996" s="7"/>
      <c r="F996" s="7" t="s">
        <v>53</v>
      </c>
      <c r="G996" s="8">
        <v>0.40416666666666662</v>
      </c>
      <c r="H996" s="9">
        <v>0.41111111111111115</v>
      </c>
      <c r="I996" s="57">
        <f t="shared" si="86"/>
        <v>10.000000000000124</v>
      </c>
      <c r="J996" s="10"/>
      <c r="K996" s="58" t="str">
        <f t="shared" si="87"/>
        <v/>
      </c>
      <c r="L996" s="10">
        <v>430</v>
      </c>
      <c r="M996" s="65" t="s">
        <v>54</v>
      </c>
      <c r="N996" s="65" t="s">
        <v>55</v>
      </c>
      <c r="O996" s="7" t="s">
        <v>335</v>
      </c>
      <c r="P996" s="7"/>
      <c r="Q996" s="7" t="s">
        <v>335</v>
      </c>
      <c r="R996" s="7"/>
      <c r="S996" s="7"/>
      <c r="T996" s="7"/>
      <c r="U996" s="7" t="s">
        <v>135</v>
      </c>
      <c r="V996" s="9"/>
      <c r="W996" s="13">
        <v>0</v>
      </c>
      <c r="X996" s="7"/>
      <c r="Y996" s="7"/>
      <c r="Z996" s="7"/>
      <c r="AA996" s="10"/>
      <c r="AB996" s="7"/>
      <c r="AC996" s="14"/>
      <c r="AD996" s="14"/>
      <c r="AE996" s="7"/>
      <c r="AF996" s="7"/>
      <c r="AG996" s="7"/>
      <c r="AH996" s="7"/>
      <c r="AI996" s="7"/>
      <c r="AJ996" s="7" t="s">
        <v>447</v>
      </c>
      <c r="AK996" s="10" t="s">
        <v>136</v>
      </c>
      <c r="AL996" s="7" t="s">
        <v>59</v>
      </c>
      <c r="AM996" s="7" t="s">
        <v>137</v>
      </c>
      <c r="AN996" s="10" t="s">
        <v>78</v>
      </c>
      <c r="AO996" s="7" t="s">
        <v>138</v>
      </c>
      <c r="AP996" s="7"/>
      <c r="AQ996" s="14" t="s">
        <v>1272</v>
      </c>
      <c r="AR996" s="14" t="s">
        <v>2488</v>
      </c>
      <c r="AS996" s="6" t="s">
        <v>2489</v>
      </c>
      <c r="AT996" s="7"/>
      <c r="AU996" s="14" t="s">
        <v>1272</v>
      </c>
      <c r="AV996" s="14" t="s">
        <v>2488</v>
      </c>
      <c r="AW996" s="7" t="s">
        <v>417</v>
      </c>
      <c r="AX996" s="7"/>
    </row>
    <row r="997" spans="1:50" ht="15" customHeight="1">
      <c r="A997" s="7" t="s">
        <v>382</v>
      </c>
      <c r="B997" s="5">
        <v>41901</v>
      </c>
      <c r="C997" s="7" t="s">
        <v>51</v>
      </c>
      <c r="D997" s="7" t="s">
        <v>52</v>
      </c>
      <c r="E997" s="7" t="s">
        <v>596</v>
      </c>
      <c r="F997" s="7" t="s">
        <v>383</v>
      </c>
      <c r="G997" s="8">
        <v>0.44236111111111115</v>
      </c>
      <c r="H997" s="9">
        <v>0.47222222222222227</v>
      </c>
      <c r="I997" s="57">
        <f t="shared" si="86"/>
        <v>43.000000000000007</v>
      </c>
      <c r="J997" s="10"/>
      <c r="K997" s="58" t="str">
        <f t="shared" si="87"/>
        <v/>
      </c>
      <c r="L997" s="10">
        <v>3000</v>
      </c>
      <c r="M997" s="65" t="s">
        <v>54</v>
      </c>
      <c r="N997" s="65" t="s">
        <v>55</v>
      </c>
      <c r="O997" s="7" t="s">
        <v>528</v>
      </c>
      <c r="P997" s="7"/>
      <c r="Q997" s="7"/>
      <c r="R997" s="7" t="s">
        <v>528</v>
      </c>
      <c r="S997" s="7"/>
      <c r="T997" s="7"/>
      <c r="U997" s="7" t="s">
        <v>205</v>
      </c>
      <c r="V997" s="9"/>
      <c r="W997" s="13">
        <v>0</v>
      </c>
      <c r="X997" s="7"/>
      <c r="Y997" s="7"/>
      <c r="Z997" s="7"/>
      <c r="AA997" s="10"/>
      <c r="AB997" s="7"/>
      <c r="AC997" s="14"/>
      <c r="AD997" s="14"/>
      <c r="AE997" s="7"/>
      <c r="AF997" s="7"/>
      <c r="AG997" s="7"/>
      <c r="AH997" s="7"/>
      <c r="AI997" s="7"/>
      <c r="AJ997" s="7" t="s">
        <v>58</v>
      </c>
      <c r="AK997" s="10" t="s">
        <v>149</v>
      </c>
      <c r="AL997" s="7" t="s">
        <v>59</v>
      </c>
      <c r="AM997" s="7" t="s">
        <v>137</v>
      </c>
      <c r="AN997" s="10" t="s">
        <v>99</v>
      </c>
      <c r="AO997" s="7" t="s">
        <v>138</v>
      </c>
      <c r="AP997" s="7"/>
      <c r="AQ997" s="14" t="s">
        <v>2462</v>
      </c>
      <c r="AR997" s="14" t="s">
        <v>2490</v>
      </c>
      <c r="AS997" s="6" t="s">
        <v>1021</v>
      </c>
      <c r="AT997" s="7"/>
      <c r="AU997" s="14" t="s">
        <v>2462</v>
      </c>
      <c r="AV997" s="14" t="s">
        <v>2491</v>
      </c>
      <c r="AW997" s="7" t="s">
        <v>144</v>
      </c>
      <c r="AX997" s="7" t="s">
        <v>2492</v>
      </c>
    </row>
    <row r="998" spans="1:50" ht="15" customHeight="1">
      <c r="A998" s="7" t="s">
        <v>382</v>
      </c>
      <c r="B998" s="5">
        <v>41901</v>
      </c>
      <c r="C998" s="7" t="s">
        <v>51</v>
      </c>
      <c r="D998" s="7" t="s">
        <v>52</v>
      </c>
      <c r="E998" s="7" t="s">
        <v>2493</v>
      </c>
      <c r="F998" s="7" t="s">
        <v>383</v>
      </c>
      <c r="G998" s="8">
        <v>0.58333333333333337</v>
      </c>
      <c r="H998" s="9">
        <v>0.60347222222222219</v>
      </c>
      <c r="I998" s="57">
        <f t="shared" si="86"/>
        <v>28.999999999999897</v>
      </c>
      <c r="J998" s="10"/>
      <c r="K998" s="58" t="str">
        <f t="shared" si="87"/>
        <v/>
      </c>
      <c r="L998" s="10">
        <v>3700</v>
      </c>
      <c r="M998" s="65" t="s">
        <v>54</v>
      </c>
      <c r="N998" s="65" t="s">
        <v>55</v>
      </c>
      <c r="O998" s="7" t="s">
        <v>461</v>
      </c>
      <c r="P998" s="7"/>
      <c r="Q998" s="7"/>
      <c r="R998" s="7" t="s">
        <v>461</v>
      </c>
      <c r="S998" s="7"/>
      <c r="T998" s="7"/>
      <c r="U998" s="7" t="s">
        <v>205</v>
      </c>
      <c r="V998" s="9"/>
      <c r="W998" s="13">
        <v>0</v>
      </c>
      <c r="X998" s="7"/>
      <c r="Y998" s="7"/>
      <c r="Z998" s="7"/>
      <c r="AA998" s="10"/>
      <c r="AB998" s="7"/>
      <c r="AC998" s="14"/>
      <c r="AD998" s="14"/>
      <c r="AE998" s="7"/>
      <c r="AF998" s="7"/>
      <c r="AG998" s="7"/>
      <c r="AH998" s="7"/>
      <c r="AI998" s="7"/>
      <c r="AJ998" s="7" t="s">
        <v>172</v>
      </c>
      <c r="AK998" s="10" t="s">
        <v>149</v>
      </c>
      <c r="AL998" s="7" t="s">
        <v>59</v>
      </c>
      <c r="AM998" s="7" t="s">
        <v>137</v>
      </c>
      <c r="AN998" s="10" t="s">
        <v>78</v>
      </c>
      <c r="AO998" s="7" t="s">
        <v>90</v>
      </c>
      <c r="AP998" s="7"/>
      <c r="AQ998" s="14" t="s">
        <v>2494</v>
      </c>
      <c r="AR998" s="14" t="s">
        <v>2495</v>
      </c>
      <c r="AS998" s="6" t="s">
        <v>1582</v>
      </c>
      <c r="AT998" s="7"/>
      <c r="AU998" s="14" t="s">
        <v>2494</v>
      </c>
      <c r="AV998" s="14" t="s">
        <v>2495</v>
      </c>
      <c r="AW998" s="7" t="s">
        <v>144</v>
      </c>
      <c r="AX998" s="7" t="s">
        <v>2496</v>
      </c>
    </row>
    <row r="999" spans="1:50" ht="15" customHeight="1">
      <c r="A999" s="1" t="s">
        <v>443</v>
      </c>
      <c r="B999" s="5">
        <v>41901</v>
      </c>
      <c r="C999" s="1" t="s">
        <v>406</v>
      </c>
      <c r="D999" s="4" t="s">
        <v>407</v>
      </c>
      <c r="F999" s="1" t="s">
        <v>213</v>
      </c>
      <c r="I999" s="57"/>
      <c r="K999" s="60"/>
      <c r="M999" s="65" t="s">
        <v>54</v>
      </c>
      <c r="N999" s="65" t="s">
        <v>71</v>
      </c>
      <c r="O999" s="3" t="s">
        <v>445</v>
      </c>
      <c r="T999" s="3" t="s">
        <v>446</v>
      </c>
      <c r="U999" s="1" t="s">
        <v>65</v>
      </c>
      <c r="V999" s="28" t="s">
        <v>1255</v>
      </c>
      <c r="W999" s="13">
        <v>1</v>
      </c>
      <c r="X999" s="1" t="s">
        <v>2497</v>
      </c>
      <c r="Y999" s="1" t="s">
        <v>411</v>
      </c>
      <c r="Z999" s="1" t="s">
        <v>412</v>
      </c>
      <c r="AA999" s="29">
        <v>10</v>
      </c>
      <c r="AC999" s="30">
        <v>471674</v>
      </c>
      <c r="AD999" s="30">
        <v>6355784</v>
      </c>
      <c r="AE999" s="1" t="s">
        <v>608</v>
      </c>
      <c r="AF999" s="37" t="s">
        <v>609</v>
      </c>
      <c r="AG999" s="1" t="s">
        <v>610</v>
      </c>
      <c r="AH999" s="1" t="s">
        <v>144</v>
      </c>
      <c r="AJ999" s="1" t="s">
        <v>172</v>
      </c>
      <c r="AK999" s="29" t="s">
        <v>149</v>
      </c>
      <c r="AL999" s="1" t="s">
        <v>59</v>
      </c>
      <c r="AM999" s="1" t="s">
        <v>137</v>
      </c>
      <c r="AN999" s="29" t="s">
        <v>95</v>
      </c>
      <c r="AO999" s="37" t="s">
        <v>79</v>
      </c>
    </row>
    <row r="1000" spans="1:50" ht="15" customHeight="1">
      <c r="A1000" s="7" t="s">
        <v>132</v>
      </c>
      <c r="B1000" s="5">
        <v>41902</v>
      </c>
      <c r="C1000" s="7" t="s">
        <v>51</v>
      </c>
      <c r="D1000" s="1" t="s">
        <v>133</v>
      </c>
      <c r="E1000" s="7"/>
      <c r="F1000" s="7" t="s">
        <v>53</v>
      </c>
      <c r="G1000" s="8">
        <v>0.3430555555555555</v>
      </c>
      <c r="H1000" s="9">
        <v>0.34791666666666665</v>
      </c>
      <c r="I1000" s="57">
        <f t="shared" ref="I1000:I1008" si="88">IF((H1000-G1000)*24*60&lt;0,"",(H1000-G1000)*24*60)</f>
        <v>7.0000000000000551</v>
      </c>
      <c r="J1000" s="10">
        <v>11097</v>
      </c>
      <c r="K1000" s="58">
        <f t="shared" ref="K1000:K1008" si="89">IF(J1000&gt;0,J1000/10000,"")</f>
        <v>1.1096999999999999</v>
      </c>
      <c r="L1000" s="10"/>
      <c r="M1000" s="65" t="s">
        <v>54</v>
      </c>
      <c r="N1000" s="65" t="s">
        <v>55</v>
      </c>
      <c r="O1000" s="7" t="s">
        <v>323</v>
      </c>
      <c r="P1000" s="7" t="s">
        <v>323</v>
      </c>
      <c r="Q1000" s="7"/>
      <c r="R1000" s="7"/>
      <c r="S1000" s="7"/>
      <c r="T1000" s="7"/>
      <c r="U1000" s="7" t="s">
        <v>399</v>
      </c>
      <c r="V1000" s="9"/>
      <c r="W1000" s="13">
        <v>0</v>
      </c>
      <c r="X1000" s="7"/>
      <c r="Y1000" s="7"/>
      <c r="Z1000" s="7"/>
      <c r="AA1000" s="10"/>
      <c r="AB1000" s="7"/>
      <c r="AC1000" s="14"/>
      <c r="AD1000" s="14"/>
      <c r="AE1000" s="7"/>
      <c r="AF1000" s="7"/>
      <c r="AG1000" s="7"/>
      <c r="AH1000" s="7"/>
      <c r="AI1000" s="7"/>
      <c r="AJ1000" s="7" t="s">
        <v>58</v>
      </c>
      <c r="AK1000" s="10" t="s">
        <v>149</v>
      </c>
      <c r="AL1000" s="7" t="s">
        <v>59</v>
      </c>
      <c r="AM1000" s="7" t="s">
        <v>137</v>
      </c>
      <c r="AN1000" s="10" t="s">
        <v>102</v>
      </c>
      <c r="AO1000" s="7" t="s">
        <v>138</v>
      </c>
      <c r="AP1000" s="7"/>
      <c r="AQ1000" s="14" t="s">
        <v>2498</v>
      </c>
      <c r="AR1000" s="14" t="s">
        <v>2499</v>
      </c>
      <c r="AS1000" s="6" t="s">
        <v>2500</v>
      </c>
      <c r="AT1000" s="7"/>
      <c r="AU1000" s="14" t="s">
        <v>2498</v>
      </c>
      <c r="AV1000" s="14" t="s">
        <v>2499</v>
      </c>
      <c r="AW1000" s="7"/>
      <c r="AX1000" s="7"/>
    </row>
    <row r="1001" spans="1:50" ht="15" customHeight="1">
      <c r="A1001" s="7" t="s">
        <v>132</v>
      </c>
      <c r="B1001" s="5">
        <v>41902</v>
      </c>
      <c r="C1001" s="7" t="s">
        <v>51</v>
      </c>
      <c r="D1001" s="1" t="s">
        <v>133</v>
      </c>
      <c r="E1001" s="7"/>
      <c r="F1001" s="7" t="s">
        <v>53</v>
      </c>
      <c r="G1001" s="8">
        <v>0.35000000000000003</v>
      </c>
      <c r="H1001" s="9">
        <v>0.36388888888888887</v>
      </c>
      <c r="I1001" s="57">
        <f t="shared" si="88"/>
        <v>19.999999999999929</v>
      </c>
      <c r="J1001" s="10"/>
      <c r="K1001" s="58" t="str">
        <f t="shared" si="89"/>
        <v/>
      </c>
      <c r="L1001" s="10">
        <v>1370</v>
      </c>
      <c r="M1001" s="65" t="s">
        <v>54</v>
      </c>
      <c r="N1001" s="65" t="s">
        <v>55</v>
      </c>
      <c r="O1001" s="7" t="s">
        <v>421</v>
      </c>
      <c r="P1001" s="7" t="s">
        <v>421</v>
      </c>
      <c r="Q1001" s="7"/>
      <c r="R1001" s="7"/>
      <c r="S1001" s="7"/>
      <c r="T1001" s="7"/>
      <c r="U1001" s="7" t="s">
        <v>429</v>
      </c>
      <c r="V1001" s="9"/>
      <c r="W1001" s="13">
        <v>0</v>
      </c>
      <c r="X1001" s="7"/>
      <c r="Y1001" s="7"/>
      <c r="Z1001" s="7"/>
      <c r="AA1001" s="10"/>
      <c r="AB1001" s="7"/>
      <c r="AC1001" s="14"/>
      <c r="AD1001" s="14"/>
      <c r="AE1001" s="7"/>
      <c r="AF1001" s="7"/>
      <c r="AG1001" s="7"/>
      <c r="AH1001" s="7"/>
      <c r="AI1001" s="7"/>
      <c r="AJ1001" s="7" t="s">
        <v>58</v>
      </c>
      <c r="AK1001" s="10" t="s">
        <v>149</v>
      </c>
      <c r="AL1001" s="7" t="s">
        <v>59</v>
      </c>
      <c r="AM1001" s="7" t="s">
        <v>137</v>
      </c>
      <c r="AN1001" s="10" t="s">
        <v>102</v>
      </c>
      <c r="AO1001" s="7" t="s">
        <v>138</v>
      </c>
      <c r="AP1001" s="7"/>
      <c r="AQ1001" s="14" t="s">
        <v>2501</v>
      </c>
      <c r="AR1001" s="14" t="s">
        <v>2502</v>
      </c>
      <c r="AS1001" s="1" t="s">
        <v>395</v>
      </c>
      <c r="AT1001" s="7"/>
      <c r="AU1001" s="14" t="s">
        <v>2503</v>
      </c>
      <c r="AV1001" s="14" t="s">
        <v>2504</v>
      </c>
      <c r="AW1001" s="7"/>
      <c r="AX1001" s="7"/>
    </row>
    <row r="1002" spans="1:50" ht="15" customHeight="1">
      <c r="A1002" s="6" t="s">
        <v>50</v>
      </c>
      <c r="B1002" s="5">
        <v>41902</v>
      </c>
      <c r="C1002" s="6" t="s">
        <v>51</v>
      </c>
      <c r="D1002" s="4" t="s">
        <v>133</v>
      </c>
      <c r="E1002" s="6"/>
      <c r="F1002" s="24" t="s">
        <v>53</v>
      </c>
      <c r="G1002" s="8">
        <v>0.39374999999999999</v>
      </c>
      <c r="H1002" s="9">
        <v>0.40486111111111112</v>
      </c>
      <c r="I1002" s="57">
        <f t="shared" si="88"/>
        <v>16.000000000000021</v>
      </c>
      <c r="J1002" s="10"/>
      <c r="K1002" s="58" t="str">
        <f t="shared" si="89"/>
        <v/>
      </c>
      <c r="L1002" s="10"/>
      <c r="M1002" s="65" t="s">
        <v>54</v>
      </c>
      <c r="N1002" s="65" t="s">
        <v>55</v>
      </c>
      <c r="O1002" s="6" t="s">
        <v>83</v>
      </c>
      <c r="P1002" s="6"/>
      <c r="Q1002" s="6"/>
      <c r="R1002" s="6"/>
      <c r="S1002" s="6" t="s">
        <v>84</v>
      </c>
      <c r="T1002" s="6"/>
      <c r="U1002" s="12" t="s">
        <v>65</v>
      </c>
      <c r="V1002" s="9"/>
      <c r="W1002" s="13">
        <v>0</v>
      </c>
      <c r="X1002" s="6"/>
      <c r="Y1002" s="6"/>
      <c r="Z1002" s="6"/>
      <c r="AA1002" s="10"/>
      <c r="AB1002" s="6"/>
      <c r="AC1002" s="14"/>
      <c r="AD1002" s="14"/>
      <c r="AE1002" s="6"/>
      <c r="AF1002" s="15"/>
      <c r="AG1002" s="6"/>
      <c r="AH1002" s="6"/>
      <c r="AI1002" s="6"/>
      <c r="AJ1002" s="6" t="s">
        <v>58</v>
      </c>
      <c r="AK1002" s="10">
        <v>2000</v>
      </c>
      <c r="AL1002" s="6" t="s">
        <v>59</v>
      </c>
      <c r="AM1002" s="12">
        <v>3</v>
      </c>
      <c r="AN1002" s="10" t="s">
        <v>111</v>
      </c>
      <c r="AO1002" s="15" t="s">
        <v>65</v>
      </c>
      <c r="AP1002" s="6"/>
      <c r="AQ1002" s="14">
        <v>471781</v>
      </c>
      <c r="AR1002" s="14">
        <v>6318001</v>
      </c>
      <c r="AS1002" s="6" t="s">
        <v>1197</v>
      </c>
      <c r="AT1002" s="6" t="s">
        <v>1197</v>
      </c>
      <c r="AU1002" s="14">
        <v>471779</v>
      </c>
      <c r="AV1002" s="14">
        <v>6317487</v>
      </c>
      <c r="AW1002" s="6"/>
      <c r="AX1002" s="6"/>
    </row>
    <row r="1003" spans="1:50" ht="15" customHeight="1">
      <c r="A1003" s="7" t="s">
        <v>132</v>
      </c>
      <c r="B1003" s="5">
        <v>41902</v>
      </c>
      <c r="C1003" s="7" t="s">
        <v>51</v>
      </c>
      <c r="D1003" s="1" t="s">
        <v>133</v>
      </c>
      <c r="E1003" s="7"/>
      <c r="F1003" s="7" t="s">
        <v>213</v>
      </c>
      <c r="G1003" s="8">
        <v>0.40625</v>
      </c>
      <c r="H1003" s="9">
        <v>0.43402777777777773</v>
      </c>
      <c r="I1003" s="57">
        <f t="shared" si="88"/>
        <v>39.999999999999936</v>
      </c>
      <c r="J1003" s="10"/>
      <c r="K1003" s="58" t="str">
        <f t="shared" si="89"/>
        <v/>
      </c>
      <c r="L1003" s="10">
        <v>2480</v>
      </c>
      <c r="M1003" s="65" t="s">
        <v>54</v>
      </c>
      <c r="N1003" s="65" t="s">
        <v>55</v>
      </c>
      <c r="O1003" s="7" t="s">
        <v>306</v>
      </c>
      <c r="P1003" s="7" t="s">
        <v>306</v>
      </c>
      <c r="Q1003" s="7"/>
      <c r="R1003" s="7"/>
      <c r="S1003" s="7"/>
      <c r="T1003" s="7"/>
      <c r="U1003" s="7" t="s">
        <v>429</v>
      </c>
      <c r="V1003" s="9"/>
      <c r="W1003" s="13">
        <v>0</v>
      </c>
      <c r="X1003" s="7"/>
      <c r="Y1003" s="7"/>
      <c r="Z1003" s="7"/>
      <c r="AA1003" s="10"/>
      <c r="AB1003" s="7"/>
      <c r="AC1003" s="14"/>
      <c r="AD1003" s="14"/>
      <c r="AE1003" s="7"/>
      <c r="AF1003" s="7"/>
      <c r="AG1003" s="7"/>
      <c r="AH1003" s="7"/>
      <c r="AI1003" s="7"/>
      <c r="AJ1003" s="7" t="s">
        <v>58</v>
      </c>
      <c r="AK1003" s="10" t="s">
        <v>149</v>
      </c>
      <c r="AL1003" s="7" t="s">
        <v>59</v>
      </c>
      <c r="AM1003" s="7" t="s">
        <v>137</v>
      </c>
      <c r="AN1003" s="10" t="s">
        <v>102</v>
      </c>
      <c r="AO1003" s="7" t="s">
        <v>138</v>
      </c>
      <c r="AP1003" s="7"/>
      <c r="AQ1003" s="14" t="s">
        <v>419</v>
      </c>
      <c r="AR1003" s="14" t="s">
        <v>2505</v>
      </c>
      <c r="AS1003" s="6" t="s">
        <v>62</v>
      </c>
      <c r="AT1003" s="7"/>
      <c r="AU1003" s="14" t="s">
        <v>419</v>
      </c>
      <c r="AV1003" s="14" t="s">
        <v>2505</v>
      </c>
      <c r="AW1003" s="7"/>
      <c r="AX1003" s="7"/>
    </row>
    <row r="1004" spans="1:50" ht="15" customHeight="1">
      <c r="A1004" s="6" t="s">
        <v>50</v>
      </c>
      <c r="B1004" s="5">
        <v>41902</v>
      </c>
      <c r="C1004" s="6" t="s">
        <v>51</v>
      </c>
      <c r="D1004" s="4" t="s">
        <v>133</v>
      </c>
      <c r="E1004" s="6"/>
      <c r="F1004" s="24" t="s">
        <v>53</v>
      </c>
      <c r="G1004" s="8">
        <v>0.41249999999999998</v>
      </c>
      <c r="H1004" s="9">
        <v>0.41666666666666669</v>
      </c>
      <c r="I1004" s="57">
        <f t="shared" si="88"/>
        <v>6.0000000000000586</v>
      </c>
      <c r="J1004" s="10"/>
      <c r="K1004" s="58" t="str">
        <f t="shared" si="89"/>
        <v/>
      </c>
      <c r="L1004" s="10"/>
      <c r="M1004" s="65" t="s">
        <v>54</v>
      </c>
      <c r="N1004" s="65" t="s">
        <v>55</v>
      </c>
      <c r="O1004" s="6" t="s">
        <v>76</v>
      </c>
      <c r="P1004" s="6"/>
      <c r="Q1004" s="6"/>
      <c r="R1004" s="6"/>
      <c r="S1004" s="6" t="s">
        <v>77</v>
      </c>
      <c r="T1004" s="6"/>
      <c r="U1004" s="12" t="s">
        <v>65</v>
      </c>
      <c r="V1004" s="9"/>
      <c r="W1004" s="13">
        <v>0</v>
      </c>
      <c r="X1004" s="6"/>
      <c r="Y1004" s="6"/>
      <c r="Z1004" s="6"/>
      <c r="AA1004" s="10"/>
      <c r="AB1004" s="6"/>
      <c r="AC1004" s="14"/>
      <c r="AD1004" s="14"/>
      <c r="AE1004" s="6"/>
      <c r="AF1004" s="15"/>
      <c r="AG1004" s="6"/>
      <c r="AH1004" s="6"/>
      <c r="AI1004" s="6"/>
      <c r="AJ1004" s="6" t="s">
        <v>58</v>
      </c>
      <c r="AK1004" s="10">
        <v>2000</v>
      </c>
      <c r="AL1004" s="6" t="s">
        <v>59</v>
      </c>
      <c r="AM1004" s="12">
        <v>3</v>
      </c>
      <c r="AN1004" s="10" t="s">
        <v>111</v>
      </c>
      <c r="AO1004" s="15" t="s">
        <v>65</v>
      </c>
      <c r="AP1004" s="6"/>
      <c r="AQ1004" s="14">
        <v>470525</v>
      </c>
      <c r="AR1004" s="14">
        <v>6318679</v>
      </c>
      <c r="AS1004" s="6" t="s">
        <v>199</v>
      </c>
      <c r="AT1004" s="6" t="s">
        <v>159</v>
      </c>
      <c r="AU1004" s="14">
        <v>470474</v>
      </c>
      <c r="AV1004" s="14">
        <v>6318764</v>
      </c>
      <c r="AW1004" s="6"/>
      <c r="AX1004" s="6"/>
    </row>
    <row r="1005" spans="1:50" ht="15" customHeight="1">
      <c r="A1005" s="7" t="s">
        <v>382</v>
      </c>
      <c r="B1005" s="5">
        <v>41902</v>
      </c>
      <c r="C1005" s="7" t="s">
        <v>51</v>
      </c>
      <c r="D1005" s="1" t="s">
        <v>133</v>
      </c>
      <c r="E1005" s="7"/>
      <c r="F1005" s="7" t="s">
        <v>383</v>
      </c>
      <c r="G1005" s="8">
        <v>0.43541666666666662</v>
      </c>
      <c r="H1005" s="9">
        <v>0.4680555555555555</v>
      </c>
      <c r="I1005" s="57">
        <f t="shared" si="88"/>
        <v>46.999999999999993</v>
      </c>
      <c r="J1005" s="10"/>
      <c r="K1005" s="58" t="str">
        <f t="shared" si="89"/>
        <v/>
      </c>
      <c r="L1005" s="10">
        <v>13800</v>
      </c>
      <c r="M1005" s="65" t="s">
        <v>54</v>
      </c>
      <c r="N1005" s="65" t="s">
        <v>55</v>
      </c>
      <c r="O1005" s="7" t="s">
        <v>588</v>
      </c>
      <c r="P1005" s="7"/>
      <c r="Q1005" s="7"/>
      <c r="R1005" s="7" t="s">
        <v>588</v>
      </c>
      <c r="S1005" s="7"/>
      <c r="T1005" s="7"/>
      <c r="U1005" s="7" t="s">
        <v>429</v>
      </c>
      <c r="V1005" s="9"/>
      <c r="W1005" s="13">
        <v>0</v>
      </c>
      <c r="X1005" s="7"/>
      <c r="Y1005" s="7"/>
      <c r="Z1005" s="7"/>
      <c r="AA1005" s="10"/>
      <c r="AB1005" s="7"/>
      <c r="AC1005" s="14"/>
      <c r="AD1005" s="14"/>
      <c r="AE1005" s="7"/>
      <c r="AF1005" s="7"/>
      <c r="AG1005" s="7"/>
      <c r="AH1005" s="7"/>
      <c r="AI1005" s="7"/>
      <c r="AJ1005" s="7" t="s">
        <v>172</v>
      </c>
      <c r="AK1005" s="10" t="s">
        <v>149</v>
      </c>
      <c r="AL1005" s="7" t="s">
        <v>59</v>
      </c>
      <c r="AM1005" s="7" t="s">
        <v>137</v>
      </c>
      <c r="AN1005" s="10" t="s">
        <v>78</v>
      </c>
      <c r="AO1005" s="7" t="s">
        <v>138</v>
      </c>
      <c r="AP1005" s="7"/>
      <c r="AQ1005" s="14" t="s">
        <v>1751</v>
      </c>
      <c r="AR1005" s="14" t="s">
        <v>1879</v>
      </c>
      <c r="AS1005" s="6" t="s">
        <v>1582</v>
      </c>
      <c r="AT1005" s="7"/>
      <c r="AU1005" s="14" t="s">
        <v>1751</v>
      </c>
      <c r="AV1005" s="14" t="s">
        <v>1879</v>
      </c>
      <c r="AW1005" s="7" t="s">
        <v>144</v>
      </c>
      <c r="AX1005" s="7" t="s">
        <v>2506</v>
      </c>
    </row>
    <row r="1006" spans="1:50" ht="15" customHeight="1">
      <c r="A1006" s="7" t="s">
        <v>382</v>
      </c>
      <c r="B1006" s="5">
        <v>41902</v>
      </c>
      <c r="C1006" s="7" t="s">
        <v>51</v>
      </c>
      <c r="D1006" s="7" t="s">
        <v>52</v>
      </c>
      <c r="E1006" s="7" t="s">
        <v>829</v>
      </c>
      <c r="F1006" s="7" t="s">
        <v>383</v>
      </c>
      <c r="G1006" s="8">
        <v>0.47013888888888888</v>
      </c>
      <c r="H1006" s="9">
        <v>0.47916666666666669</v>
      </c>
      <c r="I1006" s="57">
        <f t="shared" si="88"/>
        <v>13.000000000000034</v>
      </c>
      <c r="J1006" s="10"/>
      <c r="K1006" s="58" t="str">
        <f t="shared" si="89"/>
        <v/>
      </c>
      <c r="L1006" s="10">
        <v>1400</v>
      </c>
      <c r="M1006" s="65" t="s">
        <v>54</v>
      </c>
      <c r="N1006" s="65" t="s">
        <v>55</v>
      </c>
      <c r="O1006" s="7" t="s">
        <v>588</v>
      </c>
      <c r="P1006" s="7"/>
      <c r="Q1006" s="7"/>
      <c r="R1006" s="7" t="s">
        <v>588</v>
      </c>
      <c r="S1006" s="7"/>
      <c r="T1006" s="7"/>
      <c r="U1006" s="7" t="s">
        <v>429</v>
      </c>
      <c r="V1006" s="9"/>
      <c r="W1006" s="13">
        <v>0</v>
      </c>
      <c r="X1006" s="7"/>
      <c r="Y1006" s="7"/>
      <c r="Z1006" s="7"/>
      <c r="AA1006" s="10"/>
      <c r="AB1006" s="7"/>
      <c r="AC1006" s="14"/>
      <c r="AD1006" s="14"/>
      <c r="AE1006" s="7"/>
      <c r="AF1006" s="7"/>
      <c r="AG1006" s="7"/>
      <c r="AH1006" s="7"/>
      <c r="AI1006" s="7"/>
      <c r="AJ1006" s="7" t="s">
        <v>172</v>
      </c>
      <c r="AK1006" s="10" t="s">
        <v>149</v>
      </c>
      <c r="AL1006" s="7" t="s">
        <v>59</v>
      </c>
      <c r="AM1006" s="7" t="s">
        <v>137</v>
      </c>
      <c r="AN1006" s="10" t="s">
        <v>60</v>
      </c>
      <c r="AO1006" s="7" t="s">
        <v>138</v>
      </c>
      <c r="AP1006" s="7"/>
      <c r="AQ1006" s="14" t="s">
        <v>2507</v>
      </c>
      <c r="AR1006" s="14" t="s">
        <v>2508</v>
      </c>
      <c r="AS1006" s="6" t="s">
        <v>1582</v>
      </c>
      <c r="AT1006" s="7"/>
      <c r="AU1006" s="14" t="s">
        <v>1878</v>
      </c>
      <c r="AV1006" s="14" t="s">
        <v>1752</v>
      </c>
      <c r="AW1006" s="7" t="s">
        <v>144</v>
      </c>
      <c r="AX1006" s="7" t="s">
        <v>2509</v>
      </c>
    </row>
    <row r="1007" spans="1:50" ht="15" customHeight="1">
      <c r="A1007" s="6" t="s">
        <v>50</v>
      </c>
      <c r="B1007" s="5">
        <v>41902</v>
      </c>
      <c r="C1007" s="6" t="s">
        <v>51</v>
      </c>
      <c r="D1007" s="4" t="s">
        <v>133</v>
      </c>
      <c r="E1007" s="6"/>
      <c r="F1007" s="6" t="s">
        <v>383</v>
      </c>
      <c r="G1007" s="8">
        <v>0.58125000000000004</v>
      </c>
      <c r="H1007" s="9">
        <v>0.59722222222222221</v>
      </c>
      <c r="I1007" s="57">
        <f t="shared" si="88"/>
        <v>22.999999999999918</v>
      </c>
      <c r="J1007" s="10"/>
      <c r="K1007" s="58" t="str">
        <f t="shared" si="89"/>
        <v/>
      </c>
      <c r="L1007" s="10"/>
      <c r="M1007" s="65" t="s">
        <v>54</v>
      </c>
      <c r="N1007" s="65" t="s">
        <v>55</v>
      </c>
      <c r="O1007" s="6" t="s">
        <v>80</v>
      </c>
      <c r="P1007" s="6"/>
      <c r="Q1007" s="6"/>
      <c r="R1007" s="6"/>
      <c r="S1007" s="6" t="s">
        <v>81</v>
      </c>
      <c r="T1007" s="6"/>
      <c r="U1007" s="12" t="s">
        <v>65</v>
      </c>
      <c r="V1007" s="9"/>
      <c r="W1007" s="13">
        <v>0</v>
      </c>
      <c r="X1007" s="6"/>
      <c r="Y1007" s="6"/>
      <c r="Z1007" s="6"/>
      <c r="AA1007" s="10"/>
      <c r="AB1007" s="6"/>
      <c r="AC1007" s="14"/>
      <c r="AD1007" s="14"/>
      <c r="AE1007" s="6"/>
      <c r="AF1007" s="15"/>
      <c r="AG1007" s="6"/>
      <c r="AH1007" s="6"/>
      <c r="AI1007" s="6"/>
      <c r="AJ1007" s="6" t="s">
        <v>58</v>
      </c>
      <c r="AK1007" s="10">
        <v>2000</v>
      </c>
      <c r="AL1007" s="6" t="s">
        <v>59</v>
      </c>
      <c r="AM1007" s="12">
        <v>3</v>
      </c>
      <c r="AN1007" s="10" t="s">
        <v>102</v>
      </c>
      <c r="AO1007" s="15" t="s">
        <v>65</v>
      </c>
      <c r="AP1007" s="6"/>
      <c r="AQ1007" s="14">
        <v>470598</v>
      </c>
      <c r="AR1007" s="14">
        <v>6315857</v>
      </c>
      <c r="AS1007" s="17" t="s">
        <v>92</v>
      </c>
      <c r="AT1007" s="1" t="s">
        <v>92</v>
      </c>
      <c r="AU1007" s="14">
        <v>470584</v>
      </c>
      <c r="AV1007" s="14">
        <v>6315865</v>
      </c>
      <c r="AW1007" s="6"/>
      <c r="AX1007" s="6"/>
    </row>
    <row r="1008" spans="1:50" ht="15" customHeight="1">
      <c r="A1008" s="6" t="s">
        <v>50</v>
      </c>
      <c r="B1008" s="5">
        <v>41902</v>
      </c>
      <c r="C1008" s="6" t="s">
        <v>51</v>
      </c>
      <c r="D1008" s="4" t="s">
        <v>133</v>
      </c>
      <c r="E1008" s="6"/>
      <c r="F1008" s="6" t="s">
        <v>383</v>
      </c>
      <c r="G1008" s="8">
        <v>0.61458333333333337</v>
      </c>
      <c r="H1008" s="9">
        <v>0.64583333333333337</v>
      </c>
      <c r="I1008" s="57">
        <f t="shared" si="88"/>
        <v>45</v>
      </c>
      <c r="J1008" s="10"/>
      <c r="K1008" s="58" t="str">
        <f t="shared" si="89"/>
        <v/>
      </c>
      <c r="L1008" s="10"/>
      <c r="M1008" s="65" t="s">
        <v>54</v>
      </c>
      <c r="N1008" s="65" t="s">
        <v>55</v>
      </c>
      <c r="O1008" s="6" t="s">
        <v>88</v>
      </c>
      <c r="P1008" s="6"/>
      <c r="Q1008" s="6"/>
      <c r="R1008" s="6"/>
      <c r="S1008" s="6" t="s">
        <v>89</v>
      </c>
      <c r="T1008" s="6"/>
      <c r="U1008" s="12" t="s">
        <v>65</v>
      </c>
      <c r="V1008" s="9"/>
      <c r="W1008" s="13">
        <v>0</v>
      </c>
      <c r="X1008" s="6"/>
      <c r="Y1008" s="6"/>
      <c r="Z1008" s="6"/>
      <c r="AA1008" s="10"/>
      <c r="AB1008" s="6"/>
      <c r="AC1008" s="14"/>
      <c r="AD1008" s="14"/>
      <c r="AE1008" s="6"/>
      <c r="AF1008" s="15"/>
      <c r="AG1008" s="6"/>
      <c r="AH1008" s="6"/>
      <c r="AI1008" s="6"/>
      <c r="AJ1008" s="6" t="s">
        <v>58</v>
      </c>
      <c r="AK1008" s="10">
        <v>2000</v>
      </c>
      <c r="AL1008" s="6" t="s">
        <v>59</v>
      </c>
      <c r="AM1008" s="12">
        <v>3</v>
      </c>
      <c r="AN1008" s="10" t="s">
        <v>102</v>
      </c>
      <c r="AO1008" s="15" t="s">
        <v>87</v>
      </c>
      <c r="AP1008" s="6"/>
      <c r="AQ1008" s="14">
        <v>475108</v>
      </c>
      <c r="AR1008" s="14">
        <v>6316843</v>
      </c>
      <c r="AS1008" s="17" t="s">
        <v>92</v>
      </c>
      <c r="AT1008" s="1" t="s">
        <v>92</v>
      </c>
      <c r="AU1008" s="14">
        <v>475092</v>
      </c>
      <c r="AV1008" s="14">
        <v>6316851</v>
      </c>
      <c r="AW1008" s="6"/>
      <c r="AX1008" s="6"/>
    </row>
    <row r="1009" spans="1:50" ht="15" customHeight="1">
      <c r="A1009" s="7" t="s">
        <v>203</v>
      </c>
      <c r="B1009" s="5">
        <v>41902</v>
      </c>
      <c r="C1009" s="7" t="s">
        <v>406</v>
      </c>
      <c r="D1009" s="4" t="s">
        <v>407</v>
      </c>
      <c r="E1009" s="7"/>
      <c r="F1009" s="7"/>
      <c r="G1009" s="8"/>
      <c r="H1009" s="9"/>
      <c r="I1009" s="57"/>
      <c r="J1009" s="10"/>
      <c r="K1009" s="59" t="str">
        <f>IF(J1009&gt;0,J1009/1000,"")</f>
        <v/>
      </c>
      <c r="L1009" s="10"/>
      <c r="M1009" s="65" t="s">
        <v>339</v>
      </c>
      <c r="N1009" s="65" t="s">
        <v>55</v>
      </c>
      <c r="O1009" s="7" t="s">
        <v>2510</v>
      </c>
      <c r="P1009" s="7"/>
      <c r="Q1009" s="7" t="s">
        <v>2510</v>
      </c>
      <c r="R1009" s="7"/>
      <c r="S1009" s="7"/>
      <c r="T1009" s="7"/>
      <c r="U1009" s="7" t="s">
        <v>135</v>
      </c>
      <c r="V1009" s="9">
        <v>0.70833333333333337</v>
      </c>
      <c r="W1009" s="13">
        <v>1</v>
      </c>
      <c r="X1009" s="7" t="s">
        <v>410</v>
      </c>
      <c r="Y1009" s="1" t="s">
        <v>411</v>
      </c>
      <c r="Z1009" s="1" t="s">
        <v>412</v>
      </c>
      <c r="AA1009" s="10" t="s">
        <v>2511</v>
      </c>
      <c r="AB1009" s="7"/>
      <c r="AC1009" s="14" t="s">
        <v>2512</v>
      </c>
      <c r="AD1009" s="14" t="s">
        <v>2513</v>
      </c>
      <c r="AE1009" s="7" t="s">
        <v>415</v>
      </c>
      <c r="AF1009" s="7" t="s">
        <v>79</v>
      </c>
      <c r="AG1009" s="7" t="s">
        <v>1390</v>
      </c>
      <c r="AH1009" s="7" t="s">
        <v>417</v>
      </c>
      <c r="AI1009" s="7"/>
      <c r="AJ1009" s="7" t="s">
        <v>58</v>
      </c>
      <c r="AK1009" s="10"/>
      <c r="AL1009" s="7" t="s">
        <v>59</v>
      </c>
      <c r="AM1009" s="7" t="s">
        <v>293</v>
      </c>
      <c r="AN1009" s="10" t="s">
        <v>60</v>
      </c>
      <c r="AO1009" s="7" t="s">
        <v>138</v>
      </c>
      <c r="AP1009" s="7"/>
      <c r="AQ1009" s="14"/>
      <c r="AR1009" s="14"/>
      <c r="AS1009" s="6"/>
      <c r="AT1009" s="7"/>
      <c r="AU1009" s="14"/>
      <c r="AV1009" s="14"/>
      <c r="AW1009" s="7"/>
      <c r="AX1009" s="7"/>
    </row>
    <row r="1010" spans="1:50" ht="15" customHeight="1">
      <c r="A1010" s="7" t="s">
        <v>203</v>
      </c>
      <c r="B1010" s="5">
        <v>41903</v>
      </c>
      <c r="C1010" s="7" t="s">
        <v>51</v>
      </c>
      <c r="D1010" s="1" t="s">
        <v>133</v>
      </c>
      <c r="E1010" s="7"/>
      <c r="F1010" s="7" t="s">
        <v>53</v>
      </c>
      <c r="G1010" s="8">
        <v>0.54791666666666672</v>
      </c>
      <c r="H1010" s="9">
        <v>0.55069444444444449</v>
      </c>
      <c r="I1010" s="57">
        <f t="shared" ref="I1010:I1018" si="90">IF((H1010-G1010)*24*60&lt;0,"",(H1010-G1010)*24*60)</f>
        <v>3.9999999999999858</v>
      </c>
      <c r="J1010" s="10"/>
      <c r="K1010" s="58" t="str">
        <f t="shared" ref="K1010:K1018" si="91">IF(J1010&gt;0,J1010/10000,"")</f>
        <v/>
      </c>
      <c r="L1010" s="10">
        <v>59</v>
      </c>
      <c r="M1010" s="65" t="s">
        <v>54</v>
      </c>
      <c r="N1010" s="65" t="s">
        <v>55</v>
      </c>
      <c r="O1010" s="7" t="s">
        <v>268</v>
      </c>
      <c r="P1010" s="7"/>
      <c r="Q1010" s="7" t="s">
        <v>268</v>
      </c>
      <c r="R1010" s="7"/>
      <c r="S1010" s="7"/>
      <c r="T1010" s="7"/>
      <c r="U1010" s="7" t="s">
        <v>135</v>
      </c>
      <c r="V1010" s="9"/>
      <c r="W1010" s="13">
        <v>0</v>
      </c>
      <c r="X1010" s="7"/>
      <c r="Y1010" s="7"/>
      <c r="Z1010" s="7"/>
      <c r="AA1010" s="10"/>
      <c r="AB1010" s="7"/>
      <c r="AC1010" s="14"/>
      <c r="AD1010" s="14"/>
      <c r="AE1010" s="7"/>
      <c r="AF1010" s="7"/>
      <c r="AG1010" s="7"/>
      <c r="AH1010" s="7"/>
      <c r="AI1010" s="7"/>
      <c r="AJ1010" s="7" t="s">
        <v>58</v>
      </c>
      <c r="AK1010" s="10" t="s">
        <v>149</v>
      </c>
      <c r="AL1010" s="7" t="s">
        <v>59</v>
      </c>
      <c r="AM1010" s="7" t="s">
        <v>293</v>
      </c>
      <c r="AN1010" s="10" t="s">
        <v>119</v>
      </c>
      <c r="AO1010" s="7" t="s">
        <v>138</v>
      </c>
      <c r="AP1010" s="7"/>
      <c r="AQ1010" s="14" t="s">
        <v>983</v>
      </c>
      <c r="AR1010" s="14" t="s">
        <v>270</v>
      </c>
      <c r="AS1010" s="6" t="s">
        <v>1447</v>
      </c>
      <c r="AT1010" s="7"/>
      <c r="AU1010" s="14" t="s">
        <v>2514</v>
      </c>
      <c r="AV1010" s="14" t="s">
        <v>2515</v>
      </c>
      <c r="AW1010" s="7" t="s">
        <v>144</v>
      </c>
      <c r="AX1010" s="7" t="s">
        <v>2516</v>
      </c>
    </row>
    <row r="1011" spans="1:50" ht="15" customHeight="1">
      <c r="A1011" s="7" t="s">
        <v>382</v>
      </c>
      <c r="B1011" s="5">
        <v>41903</v>
      </c>
      <c r="C1011" s="7" t="s">
        <v>51</v>
      </c>
      <c r="D1011" s="1" t="s">
        <v>133</v>
      </c>
      <c r="E1011" s="7"/>
      <c r="F1011" s="7" t="s">
        <v>383</v>
      </c>
      <c r="G1011" s="8">
        <v>0.56527777777777777</v>
      </c>
      <c r="H1011" s="9">
        <v>0.64930555555555558</v>
      </c>
      <c r="I1011" s="57">
        <f t="shared" si="90"/>
        <v>121.00000000000006</v>
      </c>
      <c r="J1011" s="10"/>
      <c r="K1011" s="58" t="str">
        <f t="shared" si="91"/>
        <v/>
      </c>
      <c r="L1011" s="10">
        <v>10200</v>
      </c>
      <c r="M1011" s="65" t="s">
        <v>54</v>
      </c>
      <c r="N1011" s="65" t="s">
        <v>55</v>
      </c>
      <c r="O1011" s="7" t="s">
        <v>461</v>
      </c>
      <c r="P1011" s="7"/>
      <c r="Q1011" s="7"/>
      <c r="R1011" s="7" t="s">
        <v>461</v>
      </c>
      <c r="S1011" s="7"/>
      <c r="T1011" s="7"/>
      <c r="U1011" s="7" t="s">
        <v>425</v>
      </c>
      <c r="V1011" s="9"/>
      <c r="W1011" s="13">
        <v>0</v>
      </c>
      <c r="X1011" s="7"/>
      <c r="Y1011" s="7"/>
      <c r="Z1011" s="7"/>
      <c r="AA1011" s="10"/>
      <c r="AB1011" s="7"/>
      <c r="AC1011" s="14"/>
      <c r="AD1011" s="14"/>
      <c r="AE1011" s="7"/>
      <c r="AF1011" s="7"/>
      <c r="AG1011" s="7"/>
      <c r="AH1011" s="7"/>
      <c r="AI1011" s="7"/>
      <c r="AJ1011" s="7" t="s">
        <v>1230</v>
      </c>
      <c r="AK1011" s="10" t="s">
        <v>149</v>
      </c>
      <c r="AL1011" s="7" t="s">
        <v>59</v>
      </c>
      <c r="AM1011" s="7" t="s">
        <v>293</v>
      </c>
      <c r="AN1011" s="10" t="s">
        <v>71</v>
      </c>
      <c r="AO1011" s="7" t="s">
        <v>87</v>
      </c>
      <c r="AP1011" s="7"/>
      <c r="AQ1011" s="14" t="s">
        <v>2517</v>
      </c>
      <c r="AR1011" s="14" t="s">
        <v>2518</v>
      </c>
      <c r="AS1011" s="6" t="s">
        <v>1582</v>
      </c>
      <c r="AT1011" s="7"/>
      <c r="AU1011" s="14" t="s">
        <v>2517</v>
      </c>
      <c r="AV1011" s="14" t="s">
        <v>2518</v>
      </c>
      <c r="AW1011" s="7" t="s">
        <v>144</v>
      </c>
      <c r="AX1011" s="7" t="s">
        <v>2519</v>
      </c>
    </row>
    <row r="1012" spans="1:50" ht="15" customHeight="1">
      <c r="A1012" s="7" t="s">
        <v>203</v>
      </c>
      <c r="B1012" s="5">
        <v>41903</v>
      </c>
      <c r="C1012" s="7" t="s">
        <v>51</v>
      </c>
      <c r="D1012" s="1" t="s">
        <v>133</v>
      </c>
      <c r="E1012" s="7"/>
      <c r="F1012" s="7" t="s">
        <v>53</v>
      </c>
      <c r="G1012" s="8">
        <v>0.56805555555555554</v>
      </c>
      <c r="H1012" s="9">
        <v>0.5708333333333333</v>
      </c>
      <c r="I1012" s="57">
        <f t="shared" si="90"/>
        <v>3.9999999999999858</v>
      </c>
      <c r="J1012" s="10"/>
      <c r="K1012" s="58" t="str">
        <f t="shared" si="91"/>
        <v/>
      </c>
      <c r="L1012" s="10">
        <v>100</v>
      </c>
      <c r="M1012" s="65" t="s">
        <v>54</v>
      </c>
      <c r="N1012" s="65" t="s">
        <v>55</v>
      </c>
      <c r="O1012" s="7" t="s">
        <v>204</v>
      </c>
      <c r="P1012" s="7"/>
      <c r="Q1012" s="7" t="s">
        <v>204</v>
      </c>
      <c r="R1012" s="7"/>
      <c r="S1012" s="7"/>
      <c r="T1012" s="7"/>
      <c r="U1012" s="7" t="s">
        <v>399</v>
      </c>
      <c r="V1012" s="9"/>
      <c r="W1012" s="13">
        <v>0</v>
      </c>
      <c r="X1012" s="7"/>
      <c r="Y1012" s="7"/>
      <c r="Z1012" s="7"/>
      <c r="AA1012" s="10"/>
      <c r="AB1012" s="7"/>
      <c r="AC1012" s="14"/>
      <c r="AD1012" s="14"/>
      <c r="AE1012" s="7"/>
      <c r="AF1012" s="7"/>
      <c r="AG1012" s="7"/>
      <c r="AH1012" s="7"/>
      <c r="AI1012" s="7"/>
      <c r="AJ1012" s="7" t="s">
        <v>58</v>
      </c>
      <c r="AK1012" s="10" t="s">
        <v>149</v>
      </c>
      <c r="AL1012" s="7" t="s">
        <v>59</v>
      </c>
      <c r="AM1012" s="7" t="s">
        <v>293</v>
      </c>
      <c r="AN1012" s="10" t="s">
        <v>119</v>
      </c>
      <c r="AO1012" s="7" t="s">
        <v>138</v>
      </c>
      <c r="AP1012" s="7"/>
      <c r="AQ1012" s="14" t="s">
        <v>207</v>
      </c>
      <c r="AR1012" s="14" t="s">
        <v>2520</v>
      </c>
      <c r="AS1012" s="6" t="s">
        <v>1444</v>
      </c>
      <c r="AT1012" s="7"/>
      <c r="AU1012" s="14" t="s">
        <v>907</v>
      </c>
      <c r="AV1012" s="14" t="s">
        <v>208</v>
      </c>
      <c r="AW1012" s="7" t="s">
        <v>144</v>
      </c>
      <c r="AX1012" s="7" t="s">
        <v>2521</v>
      </c>
    </row>
    <row r="1013" spans="1:50" ht="15" customHeight="1">
      <c r="A1013" s="7" t="s">
        <v>203</v>
      </c>
      <c r="B1013" s="5">
        <v>41903</v>
      </c>
      <c r="C1013" s="7" t="s">
        <v>51</v>
      </c>
      <c r="D1013" s="1" t="s">
        <v>133</v>
      </c>
      <c r="E1013" s="7"/>
      <c r="F1013" s="7" t="s">
        <v>53</v>
      </c>
      <c r="G1013" s="8">
        <v>0.58194444444444449</v>
      </c>
      <c r="H1013" s="9">
        <v>0.58402777777777781</v>
      </c>
      <c r="I1013" s="57">
        <f t="shared" si="90"/>
        <v>2.9999999999999893</v>
      </c>
      <c r="J1013" s="10"/>
      <c r="K1013" s="58" t="str">
        <f t="shared" si="91"/>
        <v/>
      </c>
      <c r="L1013" s="10">
        <v>102</v>
      </c>
      <c r="M1013" s="65" t="s">
        <v>54</v>
      </c>
      <c r="N1013" s="65" t="s">
        <v>55</v>
      </c>
      <c r="O1013" s="7" t="s">
        <v>519</v>
      </c>
      <c r="P1013" s="7"/>
      <c r="Q1013" s="7" t="s">
        <v>519</v>
      </c>
      <c r="R1013" s="7"/>
      <c r="S1013" s="7"/>
      <c r="T1013" s="7"/>
      <c r="U1013" s="7" t="s">
        <v>399</v>
      </c>
      <c r="V1013" s="9"/>
      <c r="W1013" s="13">
        <v>0</v>
      </c>
      <c r="X1013" s="7"/>
      <c r="Y1013" s="7"/>
      <c r="Z1013" s="7"/>
      <c r="AA1013" s="10"/>
      <c r="AB1013" s="7"/>
      <c r="AC1013" s="14"/>
      <c r="AD1013" s="14"/>
      <c r="AE1013" s="7"/>
      <c r="AF1013" s="7"/>
      <c r="AG1013" s="7"/>
      <c r="AH1013" s="7"/>
      <c r="AI1013" s="7"/>
      <c r="AJ1013" s="7" t="s">
        <v>58</v>
      </c>
      <c r="AK1013" s="10" t="s">
        <v>149</v>
      </c>
      <c r="AL1013" s="7" t="s">
        <v>59</v>
      </c>
      <c r="AM1013" s="7" t="s">
        <v>293</v>
      </c>
      <c r="AN1013" s="10" t="s">
        <v>78</v>
      </c>
      <c r="AO1013" s="7" t="s">
        <v>138</v>
      </c>
      <c r="AP1013" s="7"/>
      <c r="AQ1013" s="14" t="s">
        <v>2522</v>
      </c>
      <c r="AR1013" s="14" t="s">
        <v>2320</v>
      </c>
      <c r="AS1013" s="6"/>
      <c r="AT1013" s="7"/>
      <c r="AU1013" s="14" t="s">
        <v>2523</v>
      </c>
      <c r="AV1013" s="14" t="s">
        <v>523</v>
      </c>
      <c r="AW1013" s="7" t="s">
        <v>144</v>
      </c>
      <c r="AX1013" s="7" t="s">
        <v>2524</v>
      </c>
    </row>
    <row r="1014" spans="1:50" ht="15" customHeight="1">
      <c r="A1014" s="6" t="s">
        <v>50</v>
      </c>
      <c r="B1014" s="5">
        <v>41904</v>
      </c>
      <c r="C1014" s="6" t="s">
        <v>51</v>
      </c>
      <c r="D1014" s="4" t="s">
        <v>133</v>
      </c>
      <c r="E1014" s="6"/>
      <c r="F1014" s="24" t="s">
        <v>53</v>
      </c>
      <c r="G1014" s="8">
        <v>0.34166666666666662</v>
      </c>
      <c r="H1014" s="9">
        <v>0.3527777777777778</v>
      </c>
      <c r="I1014" s="57">
        <f t="shared" si="90"/>
        <v>16.000000000000103</v>
      </c>
      <c r="J1014" s="10"/>
      <c r="K1014" s="58" t="str">
        <f t="shared" si="91"/>
        <v/>
      </c>
      <c r="L1014" s="10"/>
      <c r="M1014" s="65" t="s">
        <v>54</v>
      </c>
      <c r="N1014" s="65" t="s">
        <v>71</v>
      </c>
      <c r="O1014" s="6" t="s">
        <v>107</v>
      </c>
      <c r="P1014" s="6"/>
      <c r="Q1014" s="6"/>
      <c r="R1014" s="6"/>
      <c r="S1014" s="6" t="s">
        <v>108</v>
      </c>
      <c r="T1014" s="6"/>
      <c r="U1014" s="12" t="s">
        <v>65</v>
      </c>
      <c r="V1014" s="9"/>
      <c r="W1014" s="13">
        <v>0</v>
      </c>
      <c r="X1014" s="6"/>
      <c r="Y1014" s="6"/>
      <c r="Z1014" s="6"/>
      <c r="AA1014" s="10"/>
      <c r="AB1014" s="6"/>
      <c r="AC1014" s="14"/>
      <c r="AD1014" s="14"/>
      <c r="AE1014" s="6"/>
      <c r="AF1014" s="15"/>
      <c r="AG1014" s="6"/>
      <c r="AH1014" s="6"/>
      <c r="AI1014" s="6"/>
      <c r="AJ1014" s="6" t="s">
        <v>58</v>
      </c>
      <c r="AK1014" s="10">
        <v>2000</v>
      </c>
      <c r="AL1014" s="6" t="s">
        <v>59</v>
      </c>
      <c r="AM1014" s="12">
        <v>2</v>
      </c>
      <c r="AN1014" s="10" t="s">
        <v>78</v>
      </c>
      <c r="AO1014" s="15" t="s">
        <v>65</v>
      </c>
      <c r="AP1014" s="6"/>
      <c r="AQ1014" s="14">
        <v>474490</v>
      </c>
      <c r="AR1014" s="14">
        <v>6308490</v>
      </c>
      <c r="AS1014" s="6" t="s">
        <v>2525</v>
      </c>
      <c r="AT1014" s="6" t="s">
        <v>2525</v>
      </c>
      <c r="AU1014" s="14">
        <v>474468</v>
      </c>
      <c r="AV1014" s="14">
        <v>6308607</v>
      </c>
      <c r="AW1014" s="6"/>
      <c r="AX1014" s="6"/>
    </row>
    <row r="1015" spans="1:50" ht="15" customHeight="1">
      <c r="A1015" s="6" t="s">
        <v>50</v>
      </c>
      <c r="B1015" s="5">
        <v>41904</v>
      </c>
      <c r="C1015" s="6" t="s">
        <v>51</v>
      </c>
      <c r="D1015" s="4" t="s">
        <v>133</v>
      </c>
      <c r="E1015" s="6"/>
      <c r="F1015" s="24" t="s">
        <v>53</v>
      </c>
      <c r="G1015" s="8">
        <v>0.35833333333333334</v>
      </c>
      <c r="H1015" s="9">
        <v>0.36388888888888887</v>
      </c>
      <c r="I1015" s="57">
        <f t="shared" si="90"/>
        <v>7.9999999999999716</v>
      </c>
      <c r="J1015" s="10"/>
      <c r="K1015" s="58" t="str">
        <f t="shared" si="91"/>
        <v/>
      </c>
      <c r="L1015" s="10"/>
      <c r="M1015" s="65" t="s">
        <v>54</v>
      </c>
      <c r="N1015" s="65" t="s">
        <v>71</v>
      </c>
      <c r="O1015" s="6" t="s">
        <v>72</v>
      </c>
      <c r="P1015" s="6"/>
      <c r="Q1015" s="6"/>
      <c r="R1015" s="6"/>
      <c r="S1015" s="6" t="s">
        <v>73</v>
      </c>
      <c r="T1015" s="6"/>
      <c r="U1015" s="12" t="s">
        <v>65</v>
      </c>
      <c r="V1015" s="9"/>
      <c r="W1015" s="13">
        <v>0</v>
      </c>
      <c r="X1015" s="6"/>
      <c r="Y1015" s="6"/>
      <c r="Z1015" s="6"/>
      <c r="AA1015" s="10"/>
      <c r="AB1015" s="6"/>
      <c r="AC1015" s="14"/>
      <c r="AD1015" s="14"/>
      <c r="AE1015" s="6"/>
      <c r="AF1015" s="15"/>
      <c r="AG1015" s="6"/>
      <c r="AH1015" s="6"/>
      <c r="AI1015" s="6"/>
      <c r="AJ1015" s="6" t="s">
        <v>58</v>
      </c>
      <c r="AK1015" s="10">
        <v>2000</v>
      </c>
      <c r="AL1015" s="6" t="s">
        <v>59</v>
      </c>
      <c r="AM1015" s="12">
        <v>2</v>
      </c>
      <c r="AN1015" s="10" t="s">
        <v>78</v>
      </c>
      <c r="AO1015" s="15" t="s">
        <v>65</v>
      </c>
      <c r="AP1015" s="6"/>
      <c r="AQ1015" s="14">
        <v>477260</v>
      </c>
      <c r="AR1015" s="14">
        <v>6305498</v>
      </c>
      <c r="AS1015" s="6" t="s">
        <v>744</v>
      </c>
      <c r="AT1015" s="6" t="s">
        <v>2526</v>
      </c>
      <c r="AU1015" s="14">
        <v>477260</v>
      </c>
      <c r="AV1015" s="14">
        <v>6305498</v>
      </c>
      <c r="AW1015" s="6"/>
      <c r="AX1015" s="6"/>
    </row>
    <row r="1016" spans="1:50" ht="15" customHeight="1">
      <c r="A1016" s="6" t="s">
        <v>50</v>
      </c>
      <c r="B1016" s="5">
        <v>41904</v>
      </c>
      <c r="C1016" s="6" t="s">
        <v>51</v>
      </c>
      <c r="D1016" s="4" t="s">
        <v>133</v>
      </c>
      <c r="E1016" s="6"/>
      <c r="F1016" s="24" t="s">
        <v>53</v>
      </c>
      <c r="G1016" s="8">
        <v>0.36805555555555558</v>
      </c>
      <c r="H1016" s="9">
        <v>0.37638888888888888</v>
      </c>
      <c r="I1016" s="57">
        <f t="shared" si="90"/>
        <v>11.999999999999957</v>
      </c>
      <c r="J1016" s="10"/>
      <c r="K1016" s="58" t="str">
        <f t="shared" si="91"/>
        <v/>
      </c>
      <c r="L1016" s="10"/>
      <c r="M1016" s="65" t="s">
        <v>54</v>
      </c>
      <c r="N1016" s="65" t="s">
        <v>55</v>
      </c>
      <c r="O1016" s="6" t="s">
        <v>120</v>
      </c>
      <c r="P1016" s="6"/>
      <c r="Q1016" s="6"/>
      <c r="R1016" s="6"/>
      <c r="S1016" s="6" t="s">
        <v>121</v>
      </c>
      <c r="T1016" s="6"/>
      <c r="U1016" s="12" t="s">
        <v>65</v>
      </c>
      <c r="V1016" s="9"/>
      <c r="W1016" s="13">
        <v>0</v>
      </c>
      <c r="X1016" s="6"/>
      <c r="Y1016" s="6"/>
      <c r="Z1016" s="6"/>
      <c r="AA1016" s="10"/>
      <c r="AB1016" s="6"/>
      <c r="AC1016" s="14"/>
      <c r="AD1016" s="14"/>
      <c r="AE1016" s="6"/>
      <c r="AF1016" s="15"/>
      <c r="AG1016" s="6"/>
      <c r="AH1016" s="6"/>
      <c r="AI1016" s="6"/>
      <c r="AJ1016" s="6" t="s">
        <v>58</v>
      </c>
      <c r="AK1016" s="10">
        <v>2000</v>
      </c>
      <c r="AL1016" s="6" t="s">
        <v>59</v>
      </c>
      <c r="AM1016" s="12">
        <v>2</v>
      </c>
      <c r="AN1016" s="10" t="s">
        <v>78</v>
      </c>
      <c r="AO1016" s="15" t="s">
        <v>65</v>
      </c>
      <c r="AP1016" s="6"/>
      <c r="AQ1016" s="14">
        <v>477807</v>
      </c>
      <c r="AR1016" s="14">
        <v>6306232</v>
      </c>
      <c r="AS1016" s="6" t="s">
        <v>125</v>
      </c>
      <c r="AT1016" s="6" t="s">
        <v>2527</v>
      </c>
      <c r="AU1016" s="14">
        <v>477548</v>
      </c>
      <c r="AV1016" s="14">
        <v>6306194</v>
      </c>
      <c r="AW1016" s="6"/>
      <c r="AX1016" s="6"/>
    </row>
    <row r="1017" spans="1:50" ht="15" customHeight="1">
      <c r="A1017" s="6" t="s">
        <v>50</v>
      </c>
      <c r="B1017" s="5">
        <v>41904</v>
      </c>
      <c r="C1017" s="6" t="s">
        <v>51</v>
      </c>
      <c r="D1017" s="4" t="s">
        <v>133</v>
      </c>
      <c r="E1017" s="6"/>
      <c r="F1017" s="24" t="s">
        <v>53</v>
      </c>
      <c r="G1017" s="8">
        <v>0.38055555555555554</v>
      </c>
      <c r="H1017" s="9">
        <v>0.38819444444444445</v>
      </c>
      <c r="I1017" s="57">
        <f t="shared" si="90"/>
        <v>11.000000000000041</v>
      </c>
      <c r="J1017" s="10"/>
      <c r="K1017" s="58" t="str">
        <f t="shared" si="91"/>
        <v/>
      </c>
      <c r="L1017" s="10"/>
      <c r="M1017" s="65" t="s">
        <v>54</v>
      </c>
      <c r="N1017" s="65" t="s">
        <v>55</v>
      </c>
      <c r="O1017" s="6" t="s">
        <v>117</v>
      </c>
      <c r="P1017" s="6"/>
      <c r="Q1017" s="6"/>
      <c r="R1017" s="6"/>
      <c r="S1017" s="6" t="s">
        <v>118</v>
      </c>
      <c r="T1017" s="6"/>
      <c r="U1017" s="12" t="s">
        <v>65</v>
      </c>
      <c r="V1017" s="9"/>
      <c r="W1017" s="13">
        <v>0</v>
      </c>
      <c r="X1017" s="6"/>
      <c r="Y1017" s="6"/>
      <c r="Z1017" s="6"/>
      <c r="AA1017" s="10"/>
      <c r="AB1017" s="6"/>
      <c r="AC1017" s="14"/>
      <c r="AD1017" s="14"/>
      <c r="AE1017" s="6"/>
      <c r="AF1017" s="15"/>
      <c r="AG1017" s="6"/>
      <c r="AH1017" s="6"/>
      <c r="AI1017" s="6"/>
      <c r="AJ1017" s="6" t="s">
        <v>58</v>
      </c>
      <c r="AK1017" s="10">
        <v>2000</v>
      </c>
      <c r="AL1017" s="6" t="s">
        <v>59</v>
      </c>
      <c r="AM1017" s="12">
        <v>2</v>
      </c>
      <c r="AN1017" s="10" t="s">
        <v>78</v>
      </c>
      <c r="AO1017" s="15" t="s">
        <v>65</v>
      </c>
      <c r="AP1017" s="6"/>
      <c r="AQ1017" s="14">
        <v>476444</v>
      </c>
      <c r="AR1017" s="14">
        <v>6307859</v>
      </c>
      <c r="AS1017" s="17" t="s">
        <v>1986</v>
      </c>
      <c r="AT1017" s="17" t="s">
        <v>1987</v>
      </c>
      <c r="AU1017" s="14">
        <v>476436</v>
      </c>
      <c r="AV1017" s="14">
        <v>6307855</v>
      </c>
      <c r="AW1017" s="6"/>
      <c r="AX1017" s="6"/>
    </row>
    <row r="1018" spans="1:50" ht="15" customHeight="1">
      <c r="A1018" s="6" t="s">
        <v>50</v>
      </c>
      <c r="B1018" s="5">
        <v>41904</v>
      </c>
      <c r="C1018" s="6" t="s">
        <v>51</v>
      </c>
      <c r="D1018" s="4" t="s">
        <v>133</v>
      </c>
      <c r="E1018" s="6"/>
      <c r="F1018" s="24" t="s">
        <v>53</v>
      </c>
      <c r="G1018" s="8">
        <v>0.39166666666666666</v>
      </c>
      <c r="H1018" s="9">
        <v>0.4</v>
      </c>
      <c r="I1018" s="57">
        <f t="shared" si="90"/>
        <v>12.000000000000037</v>
      </c>
      <c r="J1018" s="10"/>
      <c r="K1018" s="58" t="str">
        <f t="shared" si="91"/>
        <v/>
      </c>
      <c r="L1018" s="10"/>
      <c r="M1018" s="65" t="s">
        <v>54</v>
      </c>
      <c r="N1018" s="65" t="s">
        <v>71</v>
      </c>
      <c r="O1018" s="6" t="s">
        <v>115</v>
      </c>
      <c r="P1018" s="6"/>
      <c r="Q1018" s="6"/>
      <c r="R1018" s="6"/>
      <c r="S1018" s="6" t="s">
        <v>116</v>
      </c>
      <c r="T1018" s="6"/>
      <c r="U1018" s="12" t="s">
        <v>65</v>
      </c>
      <c r="V1018" s="9"/>
      <c r="W1018" s="13">
        <v>0</v>
      </c>
      <c r="X1018" s="6"/>
      <c r="Y1018" s="6"/>
      <c r="Z1018" s="6"/>
      <c r="AA1018" s="10"/>
      <c r="AB1018" s="6"/>
      <c r="AC1018" s="14"/>
      <c r="AD1018" s="14"/>
      <c r="AE1018" s="6"/>
      <c r="AF1018" s="15"/>
      <c r="AG1018" s="6"/>
      <c r="AH1018" s="6"/>
      <c r="AI1018" s="6"/>
      <c r="AJ1018" s="6" t="s">
        <v>58</v>
      </c>
      <c r="AK1018" s="10">
        <v>2000</v>
      </c>
      <c r="AL1018" s="6" t="s">
        <v>59</v>
      </c>
      <c r="AM1018" s="12">
        <v>2</v>
      </c>
      <c r="AN1018" s="10" t="s">
        <v>78</v>
      </c>
      <c r="AO1018" s="15" t="s">
        <v>65</v>
      </c>
      <c r="AP1018" s="6"/>
      <c r="AQ1018" s="14">
        <v>474975</v>
      </c>
      <c r="AR1018" s="14">
        <v>6309298</v>
      </c>
      <c r="AS1018" s="6" t="s">
        <v>2213</v>
      </c>
      <c r="AT1018" s="6" t="s">
        <v>2528</v>
      </c>
      <c r="AU1018" s="14">
        <v>474975</v>
      </c>
      <c r="AV1018" s="14">
        <v>6309298</v>
      </c>
      <c r="AW1018" s="6"/>
      <c r="AX1018" s="6"/>
    </row>
    <row r="1019" spans="1:50" ht="15" customHeight="1">
      <c r="A1019" s="7" t="s">
        <v>203</v>
      </c>
      <c r="B1019" s="5">
        <v>41904</v>
      </c>
      <c r="C1019" s="7" t="s">
        <v>406</v>
      </c>
      <c r="D1019" s="4" t="s">
        <v>407</v>
      </c>
      <c r="E1019" s="7"/>
      <c r="F1019" s="7"/>
      <c r="G1019" s="8"/>
      <c r="H1019" s="9"/>
      <c r="I1019" s="57"/>
      <c r="J1019" s="10"/>
      <c r="K1019" s="59" t="str">
        <f>IF(J1019&gt;0,J1019/1000,"")</f>
        <v/>
      </c>
      <c r="L1019" s="10"/>
      <c r="M1019" s="65" t="s">
        <v>54</v>
      </c>
      <c r="N1019" s="65" t="s">
        <v>55</v>
      </c>
      <c r="O1019" s="7" t="s">
        <v>214</v>
      </c>
      <c r="P1019" s="7"/>
      <c r="Q1019" s="7" t="s">
        <v>214</v>
      </c>
      <c r="R1019" s="7"/>
      <c r="S1019" s="7"/>
      <c r="T1019" s="7"/>
      <c r="U1019" s="7" t="s">
        <v>135</v>
      </c>
      <c r="V1019" s="9">
        <v>0.34861111111111115</v>
      </c>
      <c r="W1019" s="13">
        <v>1</v>
      </c>
      <c r="X1019" s="7" t="s">
        <v>2529</v>
      </c>
      <c r="Y1019" s="1" t="s">
        <v>775</v>
      </c>
      <c r="Z1019" s="1" t="s">
        <v>776</v>
      </c>
      <c r="AA1019" s="10" t="s">
        <v>699</v>
      </c>
      <c r="AB1019" s="7"/>
      <c r="AC1019" s="14" t="s">
        <v>2530</v>
      </c>
      <c r="AD1019" s="14" t="s">
        <v>2531</v>
      </c>
      <c r="AE1019" s="7" t="s">
        <v>416</v>
      </c>
      <c r="AF1019" s="7" t="s">
        <v>135</v>
      </c>
      <c r="AG1019" s="7" t="s">
        <v>416</v>
      </c>
      <c r="AH1019" s="7" t="s">
        <v>144</v>
      </c>
      <c r="AI1019" s="7" t="s">
        <v>2532</v>
      </c>
      <c r="AJ1019" s="7" t="s">
        <v>58</v>
      </c>
      <c r="AK1019" s="10"/>
      <c r="AL1019" s="7" t="s">
        <v>59</v>
      </c>
      <c r="AM1019" s="7" t="s">
        <v>59</v>
      </c>
      <c r="AN1019" s="10" t="s">
        <v>135</v>
      </c>
      <c r="AO1019" s="7" t="s">
        <v>138</v>
      </c>
      <c r="AP1019" s="7"/>
      <c r="AQ1019" s="14"/>
      <c r="AR1019" s="14"/>
      <c r="AS1019" s="6"/>
      <c r="AT1019" s="7"/>
      <c r="AU1019" s="14"/>
      <c r="AV1019" s="14"/>
      <c r="AW1019" s="7"/>
      <c r="AX1019" s="7"/>
    </row>
    <row r="1020" spans="1:50" ht="15" customHeight="1">
      <c r="A1020" s="7" t="s">
        <v>132</v>
      </c>
      <c r="B1020" s="5">
        <v>41905</v>
      </c>
      <c r="C1020" s="7" t="s">
        <v>51</v>
      </c>
      <c r="D1020" s="1" t="s">
        <v>133</v>
      </c>
      <c r="E1020" s="7"/>
      <c r="F1020" s="7" t="s">
        <v>53</v>
      </c>
      <c r="G1020" s="8">
        <v>0.375</v>
      </c>
      <c r="H1020" s="9">
        <v>0.38541666666666669</v>
      </c>
      <c r="I1020" s="57">
        <f t="shared" ref="I1020:I1054" si="92">IF((H1020-G1020)*24*60&lt;0,"",(H1020-G1020)*24*60)</f>
        <v>15.000000000000027</v>
      </c>
      <c r="J1020" s="10"/>
      <c r="K1020" s="58" t="str">
        <f t="shared" ref="K1020:K1054" si="93">IF(J1020&gt;0,J1020/10000,"")</f>
        <v/>
      </c>
      <c r="L1020" s="10">
        <v>575</v>
      </c>
      <c r="M1020" s="65" t="s">
        <v>54</v>
      </c>
      <c r="N1020" s="65" t="s">
        <v>55</v>
      </c>
      <c r="O1020" s="6" t="s">
        <v>319</v>
      </c>
      <c r="P1020" s="6" t="s">
        <v>319</v>
      </c>
      <c r="Q1020" s="7"/>
      <c r="R1020" s="7"/>
      <c r="S1020" s="7"/>
      <c r="T1020" s="7"/>
      <c r="U1020" s="7" t="s">
        <v>399</v>
      </c>
      <c r="V1020" s="9"/>
      <c r="W1020" s="13">
        <v>0</v>
      </c>
      <c r="X1020" s="7"/>
      <c r="Y1020" s="7"/>
      <c r="Z1020" s="7"/>
      <c r="AA1020" s="10"/>
      <c r="AB1020" s="7"/>
      <c r="AC1020" s="14"/>
      <c r="AD1020" s="14"/>
      <c r="AE1020" s="7"/>
      <c r="AF1020" s="7"/>
      <c r="AG1020" s="7"/>
      <c r="AH1020" s="7"/>
      <c r="AI1020" s="7"/>
      <c r="AJ1020" s="7" t="s">
        <v>58</v>
      </c>
      <c r="AK1020" s="10" t="s">
        <v>149</v>
      </c>
      <c r="AL1020" s="7" t="s">
        <v>59</v>
      </c>
      <c r="AM1020" s="7" t="s">
        <v>59</v>
      </c>
      <c r="AN1020" s="10" t="s">
        <v>135</v>
      </c>
      <c r="AO1020" s="7" t="s">
        <v>87</v>
      </c>
      <c r="AP1020" s="7"/>
      <c r="AQ1020" s="14" t="s">
        <v>2533</v>
      </c>
      <c r="AR1020" s="14" t="s">
        <v>2534</v>
      </c>
      <c r="AS1020" s="6" t="s">
        <v>70</v>
      </c>
      <c r="AT1020" s="7"/>
      <c r="AU1020" s="14" t="s">
        <v>2535</v>
      </c>
      <c r="AV1020" s="14" t="s">
        <v>2534</v>
      </c>
      <c r="AW1020" s="7"/>
      <c r="AX1020" s="7"/>
    </row>
    <row r="1021" spans="1:50" ht="15" customHeight="1">
      <c r="A1021" s="6" t="s">
        <v>50</v>
      </c>
      <c r="B1021" s="5">
        <v>41905</v>
      </c>
      <c r="C1021" s="6" t="s">
        <v>51</v>
      </c>
      <c r="D1021" s="4" t="s">
        <v>133</v>
      </c>
      <c r="E1021" s="6"/>
      <c r="F1021" s="24" t="s">
        <v>53</v>
      </c>
      <c r="G1021" s="8">
        <v>0.58194444444444449</v>
      </c>
      <c r="H1021" s="9">
        <v>0.58958333333333335</v>
      </c>
      <c r="I1021" s="57">
        <f t="shared" si="92"/>
        <v>10.999999999999961</v>
      </c>
      <c r="J1021" s="10"/>
      <c r="K1021" s="58" t="str">
        <f t="shared" si="93"/>
        <v/>
      </c>
      <c r="L1021" s="10"/>
      <c r="M1021" s="65" t="s">
        <v>54</v>
      </c>
      <c r="N1021" s="65" t="s">
        <v>55</v>
      </c>
      <c r="O1021" s="6" t="s">
        <v>63</v>
      </c>
      <c r="P1021" s="6"/>
      <c r="Q1021" s="6"/>
      <c r="R1021" s="6"/>
      <c r="S1021" s="6" t="s">
        <v>64</v>
      </c>
      <c r="T1021" s="6"/>
      <c r="U1021" s="12" t="s">
        <v>65</v>
      </c>
      <c r="V1021" s="9"/>
      <c r="W1021" s="13">
        <v>0</v>
      </c>
      <c r="X1021" s="6"/>
      <c r="Y1021" s="6"/>
      <c r="Z1021" s="6"/>
      <c r="AA1021" s="10"/>
      <c r="AB1021" s="6"/>
      <c r="AC1021" s="14"/>
      <c r="AD1021" s="14"/>
      <c r="AE1021" s="6"/>
      <c r="AF1021" s="15"/>
      <c r="AG1021" s="6"/>
      <c r="AH1021" s="6"/>
      <c r="AI1021" s="6"/>
      <c r="AJ1021" s="6" t="s">
        <v>58</v>
      </c>
      <c r="AK1021" s="10">
        <v>2000</v>
      </c>
      <c r="AL1021" s="6" t="s">
        <v>59</v>
      </c>
      <c r="AM1021" s="12">
        <v>2</v>
      </c>
      <c r="AN1021" s="10" t="s">
        <v>78</v>
      </c>
      <c r="AO1021" s="15" t="s">
        <v>79</v>
      </c>
      <c r="AP1021" s="6"/>
      <c r="AQ1021" s="14">
        <v>472720</v>
      </c>
      <c r="AR1021" s="14">
        <v>6314389</v>
      </c>
      <c r="AS1021" s="6" t="s">
        <v>2536</v>
      </c>
      <c r="AT1021" s="17" t="s">
        <v>395</v>
      </c>
      <c r="AU1021" s="14">
        <v>473720</v>
      </c>
      <c r="AV1021" s="14">
        <v>6314459</v>
      </c>
      <c r="AW1021" s="6"/>
      <c r="AX1021" s="6"/>
    </row>
    <row r="1022" spans="1:50" ht="15" customHeight="1">
      <c r="A1022" s="6" t="s">
        <v>50</v>
      </c>
      <c r="B1022" s="5">
        <v>41905</v>
      </c>
      <c r="C1022" s="6" t="s">
        <v>51</v>
      </c>
      <c r="D1022" s="4" t="s">
        <v>133</v>
      </c>
      <c r="E1022" s="6"/>
      <c r="F1022" s="24" t="s">
        <v>53</v>
      </c>
      <c r="G1022" s="8">
        <v>0.60486111111111118</v>
      </c>
      <c r="H1022" s="9">
        <v>0.61249999999999993</v>
      </c>
      <c r="I1022" s="57">
        <f t="shared" si="92"/>
        <v>10.999999999999801</v>
      </c>
      <c r="J1022" s="10"/>
      <c r="K1022" s="58" t="str">
        <f t="shared" si="93"/>
        <v/>
      </c>
      <c r="L1022" s="10"/>
      <c r="M1022" s="65" t="s">
        <v>54</v>
      </c>
      <c r="N1022" s="65" t="s">
        <v>55</v>
      </c>
      <c r="O1022" s="6" t="s">
        <v>105</v>
      </c>
      <c r="P1022" s="6"/>
      <c r="Q1022" s="6"/>
      <c r="R1022" s="6"/>
      <c r="S1022" s="6" t="s">
        <v>106</v>
      </c>
      <c r="T1022" s="6"/>
      <c r="U1022" s="12" t="s">
        <v>65</v>
      </c>
      <c r="V1022" s="9"/>
      <c r="W1022" s="13">
        <v>0</v>
      </c>
      <c r="X1022" s="6"/>
      <c r="Y1022" s="6"/>
      <c r="Z1022" s="6"/>
      <c r="AA1022" s="10"/>
      <c r="AB1022" s="6"/>
      <c r="AC1022" s="14"/>
      <c r="AD1022" s="14"/>
      <c r="AE1022" s="6"/>
      <c r="AF1022" s="15"/>
      <c r="AG1022" s="6"/>
      <c r="AH1022" s="6"/>
      <c r="AI1022" s="6"/>
      <c r="AJ1022" s="6" t="s">
        <v>58</v>
      </c>
      <c r="AK1022" s="10">
        <v>2000</v>
      </c>
      <c r="AL1022" s="6" t="s">
        <v>59</v>
      </c>
      <c r="AM1022" s="12">
        <v>2</v>
      </c>
      <c r="AN1022" s="10" t="s">
        <v>78</v>
      </c>
      <c r="AO1022" s="15" t="s">
        <v>65</v>
      </c>
      <c r="AP1022" s="6"/>
      <c r="AQ1022" s="14">
        <v>468003</v>
      </c>
      <c r="AR1022" s="14">
        <v>6320998</v>
      </c>
      <c r="AS1022" s="6" t="s">
        <v>2537</v>
      </c>
      <c r="AT1022" s="6" t="s">
        <v>369</v>
      </c>
      <c r="AU1022" s="14">
        <v>467760</v>
      </c>
      <c r="AV1022" s="14">
        <v>6321286</v>
      </c>
      <c r="AW1022" s="6"/>
      <c r="AX1022" s="6"/>
    </row>
    <row r="1023" spans="1:50" ht="15" customHeight="1">
      <c r="A1023" s="7" t="s">
        <v>203</v>
      </c>
      <c r="B1023" s="5">
        <v>41905</v>
      </c>
      <c r="C1023" s="7" t="s">
        <v>51</v>
      </c>
      <c r="D1023" s="1" t="s">
        <v>133</v>
      </c>
      <c r="E1023" s="7"/>
      <c r="F1023" s="7" t="s">
        <v>53</v>
      </c>
      <c r="G1023" s="8">
        <v>0.61597222222222225</v>
      </c>
      <c r="H1023" s="9">
        <v>0.62152777777777779</v>
      </c>
      <c r="I1023" s="57">
        <f t="shared" si="92"/>
        <v>7.9999999999999716</v>
      </c>
      <c r="J1023" s="10"/>
      <c r="K1023" s="58" t="str">
        <f t="shared" si="93"/>
        <v/>
      </c>
      <c r="L1023" s="10">
        <v>107</v>
      </c>
      <c r="M1023" s="65" t="s">
        <v>54</v>
      </c>
      <c r="N1023" s="65" t="s">
        <v>55</v>
      </c>
      <c r="O1023" s="7" t="s">
        <v>329</v>
      </c>
      <c r="P1023" s="7"/>
      <c r="Q1023" s="7" t="s">
        <v>329</v>
      </c>
      <c r="R1023" s="7"/>
      <c r="S1023" s="7"/>
      <c r="T1023" s="7"/>
      <c r="U1023" s="7" t="s">
        <v>135</v>
      </c>
      <c r="V1023" s="9"/>
      <c r="W1023" s="13">
        <v>0</v>
      </c>
      <c r="X1023" s="7"/>
      <c r="Y1023" s="7"/>
      <c r="Z1023" s="7"/>
      <c r="AA1023" s="10"/>
      <c r="AB1023" s="7"/>
      <c r="AC1023" s="14"/>
      <c r="AD1023" s="14"/>
      <c r="AE1023" s="7"/>
      <c r="AF1023" s="7"/>
      <c r="AG1023" s="7"/>
      <c r="AH1023" s="7"/>
      <c r="AI1023" s="7"/>
      <c r="AJ1023" s="7" t="s">
        <v>58</v>
      </c>
      <c r="AK1023" s="10" t="s">
        <v>206</v>
      </c>
      <c r="AL1023" s="7" t="s">
        <v>59</v>
      </c>
      <c r="AM1023" s="7" t="s">
        <v>59</v>
      </c>
      <c r="AN1023" s="10" t="s">
        <v>135</v>
      </c>
      <c r="AO1023" s="7" t="s">
        <v>138</v>
      </c>
      <c r="AP1023" s="7"/>
      <c r="AQ1023" s="14" t="s">
        <v>884</v>
      </c>
      <c r="AR1023" s="14" t="s">
        <v>2538</v>
      </c>
      <c r="AS1023" s="6" t="s">
        <v>886</v>
      </c>
      <c r="AT1023" s="7"/>
      <c r="AU1023" s="14" t="s">
        <v>2539</v>
      </c>
      <c r="AV1023" s="14" t="s">
        <v>331</v>
      </c>
      <c r="AW1023" s="7" t="s">
        <v>144</v>
      </c>
      <c r="AX1023" s="7" t="s">
        <v>2540</v>
      </c>
    </row>
    <row r="1024" spans="1:50" ht="15" customHeight="1">
      <c r="A1024" s="6" t="s">
        <v>50</v>
      </c>
      <c r="B1024" s="5">
        <v>41905</v>
      </c>
      <c r="C1024" s="6" t="s">
        <v>51</v>
      </c>
      <c r="D1024" s="4" t="s">
        <v>133</v>
      </c>
      <c r="E1024" s="6"/>
      <c r="F1024" s="24" t="s">
        <v>53</v>
      </c>
      <c r="G1024" s="8">
        <v>0.6166666666666667</v>
      </c>
      <c r="H1024" s="9">
        <v>0.62361111111111112</v>
      </c>
      <c r="I1024" s="57">
        <f t="shared" si="92"/>
        <v>9.9999999999999645</v>
      </c>
      <c r="J1024" s="10"/>
      <c r="K1024" s="58" t="str">
        <f t="shared" si="93"/>
        <v/>
      </c>
      <c r="L1024" s="10"/>
      <c r="M1024" s="65" t="s">
        <v>54</v>
      </c>
      <c r="N1024" s="65" t="s">
        <v>55</v>
      </c>
      <c r="O1024" s="6" t="s">
        <v>56</v>
      </c>
      <c r="P1024" s="6"/>
      <c r="Q1024" s="6"/>
      <c r="R1024" s="6"/>
      <c r="S1024" s="6" t="s">
        <v>57</v>
      </c>
      <c r="T1024" s="6"/>
      <c r="U1024" s="12" t="s">
        <v>65</v>
      </c>
      <c r="V1024" s="9"/>
      <c r="W1024" s="13">
        <v>0</v>
      </c>
      <c r="X1024" s="6"/>
      <c r="Y1024" s="6"/>
      <c r="Z1024" s="6"/>
      <c r="AA1024" s="10"/>
      <c r="AB1024" s="6"/>
      <c r="AC1024" s="14"/>
      <c r="AD1024" s="14"/>
      <c r="AE1024" s="6"/>
      <c r="AF1024" s="15"/>
      <c r="AG1024" s="6"/>
      <c r="AH1024" s="6"/>
      <c r="AI1024" s="6"/>
      <c r="AJ1024" s="6" t="s">
        <v>58</v>
      </c>
      <c r="AK1024" s="10">
        <v>2000</v>
      </c>
      <c r="AL1024" s="6" t="s">
        <v>59</v>
      </c>
      <c r="AM1024" s="12">
        <v>2</v>
      </c>
      <c r="AN1024" s="10" t="s">
        <v>78</v>
      </c>
      <c r="AO1024" s="15" t="s">
        <v>65</v>
      </c>
      <c r="AP1024" s="6"/>
      <c r="AQ1024" s="14">
        <v>468670</v>
      </c>
      <c r="AR1024" s="14">
        <v>6320564</v>
      </c>
      <c r="AS1024" s="6" t="s">
        <v>2541</v>
      </c>
      <c r="AT1024" s="6" t="s">
        <v>2542</v>
      </c>
      <c r="AU1024" s="14">
        <v>468458</v>
      </c>
      <c r="AV1024" s="14">
        <v>6320557</v>
      </c>
      <c r="AW1024" s="6"/>
      <c r="AX1024" s="6"/>
    </row>
    <row r="1025" spans="1:261" ht="15" customHeight="1">
      <c r="A1025" s="7" t="s">
        <v>203</v>
      </c>
      <c r="B1025" s="5">
        <v>41905</v>
      </c>
      <c r="C1025" s="7" t="s">
        <v>51</v>
      </c>
      <c r="D1025" s="1" t="s">
        <v>133</v>
      </c>
      <c r="E1025" s="7"/>
      <c r="F1025" s="7" t="s">
        <v>213</v>
      </c>
      <c r="G1025" s="8">
        <v>0.63055555555555554</v>
      </c>
      <c r="H1025" s="9">
        <v>0.63611111111111118</v>
      </c>
      <c r="I1025" s="57">
        <f t="shared" si="92"/>
        <v>8.0000000000001315</v>
      </c>
      <c r="J1025" s="10"/>
      <c r="K1025" s="58" t="str">
        <f t="shared" si="93"/>
        <v/>
      </c>
      <c r="L1025" s="10">
        <v>762</v>
      </c>
      <c r="M1025" s="65" t="s">
        <v>54</v>
      </c>
      <c r="N1025" s="65" t="s">
        <v>55</v>
      </c>
      <c r="O1025" s="6" t="s">
        <v>220</v>
      </c>
      <c r="P1025" s="7"/>
      <c r="Q1025" s="6" t="s">
        <v>220</v>
      </c>
      <c r="R1025" s="7"/>
      <c r="S1025" s="7"/>
      <c r="T1025" s="7"/>
      <c r="U1025" s="7" t="s">
        <v>205</v>
      </c>
      <c r="V1025" s="9"/>
      <c r="W1025" s="13">
        <v>0</v>
      </c>
      <c r="X1025" s="7"/>
      <c r="Y1025" s="7"/>
      <c r="Z1025" s="7"/>
      <c r="AA1025" s="10"/>
      <c r="AB1025" s="7"/>
      <c r="AC1025" s="14"/>
      <c r="AD1025" s="14"/>
      <c r="AE1025" s="7"/>
      <c r="AF1025" s="7"/>
      <c r="AG1025" s="7"/>
      <c r="AH1025" s="7"/>
      <c r="AI1025" s="7"/>
      <c r="AJ1025" s="7" t="s">
        <v>58</v>
      </c>
      <c r="AK1025" s="10" t="s">
        <v>206</v>
      </c>
      <c r="AL1025" s="7" t="s">
        <v>59</v>
      </c>
      <c r="AM1025" s="7" t="s">
        <v>59</v>
      </c>
      <c r="AN1025" s="10" t="s">
        <v>135</v>
      </c>
      <c r="AO1025" s="7" t="s">
        <v>138</v>
      </c>
      <c r="AP1025" s="7"/>
      <c r="AQ1025" s="14" t="s">
        <v>221</v>
      </c>
      <c r="AR1025" s="14" t="s">
        <v>2543</v>
      </c>
      <c r="AS1025" s="6" t="s">
        <v>2544</v>
      </c>
      <c r="AT1025" s="7"/>
      <c r="AU1025" s="14" t="s">
        <v>2545</v>
      </c>
      <c r="AV1025" s="14" t="s">
        <v>2546</v>
      </c>
      <c r="AW1025" s="7" t="s">
        <v>144</v>
      </c>
      <c r="AX1025" s="7" t="s">
        <v>2547</v>
      </c>
    </row>
    <row r="1026" spans="1:261" ht="15" customHeight="1">
      <c r="A1026" s="7" t="s">
        <v>203</v>
      </c>
      <c r="B1026" s="5">
        <v>41905</v>
      </c>
      <c r="C1026" s="7" t="s">
        <v>51</v>
      </c>
      <c r="D1026" s="1" t="s">
        <v>133</v>
      </c>
      <c r="E1026" s="7"/>
      <c r="F1026" s="7" t="s">
        <v>53</v>
      </c>
      <c r="G1026" s="8">
        <v>0.6694444444444444</v>
      </c>
      <c r="H1026" s="9">
        <v>0.67361111111111116</v>
      </c>
      <c r="I1026" s="57">
        <f t="shared" si="92"/>
        <v>6.0000000000001386</v>
      </c>
      <c r="J1026" s="10"/>
      <c r="K1026" s="58" t="str">
        <f t="shared" si="93"/>
        <v/>
      </c>
      <c r="L1026" s="10">
        <v>185</v>
      </c>
      <c r="M1026" s="65" t="s">
        <v>54</v>
      </c>
      <c r="N1026" s="65" t="s">
        <v>55</v>
      </c>
      <c r="O1026" s="7" t="s">
        <v>352</v>
      </c>
      <c r="P1026" s="7"/>
      <c r="Q1026" s="7" t="s">
        <v>352</v>
      </c>
      <c r="R1026" s="7"/>
      <c r="S1026" s="7"/>
      <c r="T1026" s="7"/>
      <c r="U1026" s="7" t="s">
        <v>205</v>
      </c>
      <c r="V1026" s="9"/>
      <c r="W1026" s="13">
        <v>0</v>
      </c>
      <c r="X1026" s="7"/>
      <c r="Y1026" s="7"/>
      <c r="Z1026" s="7"/>
      <c r="AA1026" s="10"/>
      <c r="AB1026" s="7"/>
      <c r="AC1026" s="14"/>
      <c r="AD1026" s="14"/>
      <c r="AE1026" s="7"/>
      <c r="AF1026" s="7"/>
      <c r="AG1026" s="7"/>
      <c r="AH1026" s="7"/>
      <c r="AI1026" s="7"/>
      <c r="AJ1026" s="7" t="s">
        <v>58</v>
      </c>
      <c r="AK1026" s="10" t="s">
        <v>206</v>
      </c>
      <c r="AL1026" s="7" t="s">
        <v>59</v>
      </c>
      <c r="AM1026" s="7" t="s">
        <v>59</v>
      </c>
      <c r="AN1026" s="10" t="s">
        <v>135</v>
      </c>
      <c r="AO1026" s="7" t="s">
        <v>138</v>
      </c>
      <c r="AP1026" s="7"/>
      <c r="AQ1026" s="14" t="s">
        <v>1473</v>
      </c>
      <c r="AR1026" s="14" t="s">
        <v>1474</v>
      </c>
      <c r="AS1026" s="6" t="s">
        <v>209</v>
      </c>
      <c r="AT1026" s="7"/>
      <c r="AU1026" s="14" t="s">
        <v>1473</v>
      </c>
      <c r="AV1026" s="14" t="s">
        <v>1474</v>
      </c>
      <c r="AW1026" s="7" t="s">
        <v>417</v>
      </c>
      <c r="AX1026" s="7"/>
    </row>
    <row r="1027" spans="1:261" s="43" customFormat="1">
      <c r="A1027" s="6" t="s">
        <v>50</v>
      </c>
      <c r="B1027" s="5">
        <v>41906</v>
      </c>
      <c r="C1027" s="6" t="s">
        <v>51</v>
      </c>
      <c r="D1027" s="4" t="s">
        <v>133</v>
      </c>
      <c r="E1027" s="6"/>
      <c r="F1027" s="24" t="s">
        <v>53</v>
      </c>
      <c r="G1027" s="8">
        <v>0.35555555555555557</v>
      </c>
      <c r="H1027" s="9">
        <v>0.35833333333333334</v>
      </c>
      <c r="I1027" s="57">
        <f t="shared" si="92"/>
        <v>3.9999999999999858</v>
      </c>
      <c r="J1027" s="10"/>
      <c r="K1027" s="58" t="str">
        <f t="shared" si="93"/>
        <v/>
      </c>
      <c r="L1027" s="10"/>
      <c r="M1027" s="65" t="s">
        <v>54</v>
      </c>
      <c r="N1027" s="65" t="s">
        <v>55</v>
      </c>
      <c r="O1027" s="6" t="s">
        <v>103</v>
      </c>
      <c r="P1027" s="6"/>
      <c r="Q1027" s="6"/>
      <c r="R1027" s="6"/>
      <c r="S1027" s="6" t="s">
        <v>104</v>
      </c>
      <c r="T1027" s="6"/>
      <c r="U1027" s="12" t="s">
        <v>65</v>
      </c>
      <c r="V1027" s="9"/>
      <c r="W1027" s="13">
        <v>0</v>
      </c>
      <c r="X1027" s="6"/>
      <c r="Y1027" s="6"/>
      <c r="Z1027" s="6"/>
      <c r="AA1027" s="10"/>
      <c r="AB1027" s="6"/>
      <c r="AC1027" s="14"/>
      <c r="AD1027" s="14"/>
      <c r="AE1027" s="6"/>
      <c r="AF1027" s="15"/>
      <c r="AG1027" s="6"/>
      <c r="AH1027" s="6"/>
      <c r="AI1027" s="6"/>
      <c r="AJ1027" s="6" t="s">
        <v>58</v>
      </c>
      <c r="AK1027" s="10">
        <v>2000</v>
      </c>
      <c r="AL1027" s="6" t="s">
        <v>59</v>
      </c>
      <c r="AM1027" s="12">
        <v>2</v>
      </c>
      <c r="AN1027" s="10" t="s">
        <v>78</v>
      </c>
      <c r="AO1027" s="15" t="s">
        <v>65</v>
      </c>
      <c r="AP1027" s="6"/>
      <c r="AQ1027" s="14">
        <v>470637</v>
      </c>
      <c r="AR1027" s="14">
        <v>6319182</v>
      </c>
      <c r="AS1027" s="6" t="s">
        <v>1789</v>
      </c>
      <c r="AT1027" s="6" t="s">
        <v>1788</v>
      </c>
      <c r="AU1027" s="14">
        <v>470433</v>
      </c>
      <c r="AV1027" s="14">
        <v>6319392</v>
      </c>
      <c r="AW1027" s="6"/>
      <c r="AX1027" s="6"/>
      <c r="AY1027" s="6"/>
      <c r="AZ1027" s="6"/>
      <c r="BA1027" s="6"/>
      <c r="BB1027" s="6"/>
      <c r="BC1027" s="6"/>
      <c r="BD1027" s="6"/>
      <c r="BE1027" s="6"/>
      <c r="BF1027" s="6"/>
      <c r="BG1027" s="6"/>
      <c r="BH1027" s="6"/>
      <c r="BI1027" s="6"/>
      <c r="BJ1027" s="6"/>
      <c r="BK1027" s="6"/>
      <c r="BL1027" s="6"/>
      <c r="BM1027" s="6"/>
      <c r="BN1027" s="6"/>
      <c r="BO1027" s="6"/>
      <c r="BP1027" s="6"/>
      <c r="BQ1027" s="6"/>
      <c r="BR1027" s="6"/>
      <c r="BS1027" s="6"/>
      <c r="BT1027" s="6"/>
      <c r="BU1027" s="6"/>
      <c r="BV1027" s="6"/>
      <c r="BW1027" s="6"/>
      <c r="BX1027" s="6"/>
      <c r="BY1027" s="6"/>
      <c r="BZ1027" s="6"/>
      <c r="CA1027" s="6"/>
      <c r="CB1027" s="6"/>
      <c r="CC1027" s="6"/>
      <c r="CD1027" s="6"/>
      <c r="CE1027" s="6"/>
      <c r="CF1027" s="6"/>
      <c r="CG1027" s="6"/>
      <c r="CH1027" s="6"/>
      <c r="CI1027" s="6"/>
      <c r="CJ1027" s="6"/>
      <c r="CK1027" s="6"/>
      <c r="CL1027" s="6"/>
      <c r="CM1027" s="6"/>
      <c r="CN1027" s="6"/>
      <c r="CO1027" s="6"/>
      <c r="CP1027" s="6"/>
      <c r="CQ1027" s="6"/>
      <c r="CR1027" s="6"/>
      <c r="CS1027" s="6"/>
      <c r="CT1027" s="6"/>
      <c r="CU1027" s="6"/>
      <c r="CV1027" s="6"/>
      <c r="CW1027" s="6"/>
      <c r="CX1027" s="6"/>
      <c r="CY1027" s="6"/>
      <c r="CZ1027" s="6"/>
      <c r="DA1027" s="6"/>
      <c r="DB1027" s="6"/>
      <c r="DC1027" s="6"/>
      <c r="DD1027" s="6"/>
      <c r="DE1027" s="6"/>
      <c r="DF1027" s="6"/>
      <c r="DG1027" s="6"/>
      <c r="DH1027" s="6"/>
      <c r="DI1027" s="6"/>
      <c r="DJ1027" s="6"/>
      <c r="DK1027" s="6"/>
      <c r="DL1027" s="6"/>
      <c r="DM1027" s="6"/>
      <c r="DN1027" s="6"/>
      <c r="DO1027" s="6"/>
      <c r="DP1027" s="6"/>
      <c r="DQ1027" s="6"/>
      <c r="DR1027" s="6"/>
      <c r="DS1027" s="6"/>
      <c r="DT1027" s="6"/>
      <c r="DU1027" s="6"/>
      <c r="DV1027" s="6"/>
      <c r="DW1027" s="6"/>
      <c r="DX1027" s="6"/>
      <c r="DY1027" s="6"/>
      <c r="DZ1027" s="6"/>
      <c r="EA1027" s="6"/>
      <c r="EB1027" s="6"/>
      <c r="EC1027" s="6"/>
      <c r="ED1027" s="6"/>
      <c r="EE1027" s="6"/>
      <c r="EF1027" s="6"/>
      <c r="EG1027" s="6"/>
      <c r="EH1027" s="6"/>
      <c r="EI1027" s="6"/>
      <c r="EJ1027" s="6"/>
      <c r="EK1027" s="6"/>
      <c r="EL1027" s="6"/>
      <c r="EM1027" s="6"/>
      <c r="EN1027" s="6"/>
      <c r="EO1027" s="6"/>
      <c r="EP1027" s="6"/>
      <c r="EQ1027" s="6"/>
      <c r="ER1027" s="6"/>
      <c r="ES1027" s="6"/>
      <c r="ET1027" s="6"/>
      <c r="EU1027" s="6"/>
      <c r="EV1027" s="6"/>
      <c r="EW1027" s="6"/>
      <c r="EX1027" s="6"/>
      <c r="EY1027" s="6"/>
      <c r="EZ1027" s="6"/>
      <c r="FA1027" s="6"/>
      <c r="FB1027" s="6"/>
      <c r="FC1027" s="6"/>
      <c r="FD1027" s="6"/>
      <c r="FE1027" s="6"/>
      <c r="FF1027" s="6"/>
      <c r="FG1027" s="6"/>
      <c r="FH1027" s="6"/>
      <c r="FI1027" s="6"/>
      <c r="FJ1027" s="6"/>
      <c r="FK1027" s="6"/>
      <c r="FL1027" s="6"/>
      <c r="FM1027" s="6"/>
      <c r="FN1027" s="6"/>
      <c r="FO1027" s="6"/>
      <c r="FP1027" s="6"/>
      <c r="FQ1027" s="6"/>
      <c r="FR1027" s="6"/>
      <c r="FS1027" s="6"/>
      <c r="FT1027" s="6"/>
      <c r="FU1027" s="6"/>
      <c r="FV1027" s="6"/>
      <c r="FW1027" s="6"/>
      <c r="FX1027" s="6"/>
      <c r="FY1027" s="6"/>
      <c r="FZ1027" s="6"/>
      <c r="GA1027" s="6"/>
      <c r="GB1027" s="6"/>
      <c r="GC1027" s="6"/>
      <c r="GD1027" s="6"/>
      <c r="GE1027" s="6"/>
      <c r="GF1027" s="6"/>
      <c r="GG1027" s="6"/>
      <c r="GH1027" s="6"/>
      <c r="GI1027" s="6"/>
      <c r="GJ1027" s="6"/>
      <c r="GK1027" s="6"/>
      <c r="GL1027" s="6"/>
      <c r="GM1027" s="6"/>
      <c r="GN1027" s="6"/>
      <c r="GO1027" s="6"/>
      <c r="GP1027" s="6"/>
      <c r="GQ1027" s="6"/>
      <c r="GR1027" s="6"/>
      <c r="GS1027" s="6"/>
      <c r="GT1027" s="6"/>
      <c r="GU1027" s="6"/>
      <c r="GV1027" s="6"/>
      <c r="GW1027" s="6"/>
      <c r="GX1027" s="6"/>
      <c r="GY1027" s="6"/>
      <c r="GZ1027" s="6"/>
      <c r="HA1027" s="6"/>
      <c r="HB1027" s="6"/>
      <c r="HC1027" s="6"/>
      <c r="HD1027" s="6"/>
      <c r="HE1027" s="6"/>
      <c r="HF1027" s="6"/>
      <c r="HG1027" s="6"/>
      <c r="HH1027" s="6"/>
      <c r="HI1027" s="6"/>
      <c r="HJ1027" s="6"/>
      <c r="HK1027" s="6"/>
      <c r="HL1027" s="6"/>
      <c r="HM1027" s="6"/>
      <c r="HN1027" s="6"/>
      <c r="HO1027" s="6"/>
      <c r="HP1027" s="6"/>
      <c r="HQ1027" s="6"/>
      <c r="HR1027" s="6"/>
      <c r="HS1027" s="6"/>
      <c r="HT1027" s="6"/>
      <c r="HU1027" s="6"/>
      <c r="HV1027" s="6"/>
      <c r="HW1027" s="6"/>
      <c r="HX1027" s="6"/>
      <c r="HY1027" s="6"/>
      <c r="HZ1027" s="6"/>
      <c r="IA1027" s="6"/>
      <c r="IB1027" s="6"/>
      <c r="IC1027" s="6"/>
      <c r="ID1027" s="6"/>
      <c r="IE1027" s="6"/>
      <c r="IF1027" s="6"/>
      <c r="IG1027" s="6"/>
      <c r="IH1027" s="6"/>
      <c r="II1027" s="6"/>
      <c r="IJ1027" s="6"/>
      <c r="IK1027" s="6"/>
      <c r="IL1027" s="6"/>
      <c r="IM1027" s="6"/>
      <c r="IN1027" s="6"/>
      <c r="IO1027" s="6"/>
      <c r="IP1027" s="6"/>
      <c r="IQ1027" s="6"/>
      <c r="IR1027" s="6"/>
      <c r="IS1027" s="6"/>
      <c r="IT1027" s="6"/>
      <c r="IU1027" s="6"/>
      <c r="IV1027" s="6"/>
      <c r="IW1027" s="6"/>
      <c r="IX1027" s="6"/>
      <c r="IY1027" s="6"/>
      <c r="IZ1027" s="6"/>
      <c r="JA1027" s="6"/>
    </row>
    <row r="1028" spans="1:261" s="43" customFormat="1">
      <c r="A1028" s="6" t="s">
        <v>50</v>
      </c>
      <c r="B1028" s="5">
        <v>41906</v>
      </c>
      <c r="C1028" s="6" t="s">
        <v>51</v>
      </c>
      <c r="D1028" s="4" t="s">
        <v>133</v>
      </c>
      <c r="E1028" s="6"/>
      <c r="F1028" s="24" t="s">
        <v>53</v>
      </c>
      <c r="G1028" s="8">
        <v>0.37013888888888885</v>
      </c>
      <c r="H1028" s="9">
        <v>0.37847222222222227</v>
      </c>
      <c r="I1028" s="57">
        <f t="shared" si="92"/>
        <v>12.000000000000117</v>
      </c>
      <c r="J1028" s="10"/>
      <c r="K1028" s="58" t="str">
        <f t="shared" si="93"/>
        <v/>
      </c>
      <c r="L1028" s="10"/>
      <c r="M1028" s="65" t="s">
        <v>54</v>
      </c>
      <c r="N1028" s="65" t="s">
        <v>71</v>
      </c>
      <c r="O1028" s="6" t="s">
        <v>97</v>
      </c>
      <c r="P1028" s="6"/>
      <c r="Q1028" s="6"/>
      <c r="R1028" s="6"/>
      <c r="S1028" s="6" t="s">
        <v>98</v>
      </c>
      <c r="T1028" s="6"/>
      <c r="U1028" s="12" t="s">
        <v>65</v>
      </c>
      <c r="V1028" s="9"/>
      <c r="W1028" s="13">
        <v>0</v>
      </c>
      <c r="X1028" s="6"/>
      <c r="Y1028" s="6"/>
      <c r="Z1028" s="6"/>
      <c r="AA1028" s="10"/>
      <c r="AB1028" s="6"/>
      <c r="AC1028" s="14"/>
      <c r="AD1028" s="14"/>
      <c r="AE1028" s="6"/>
      <c r="AF1028" s="15"/>
      <c r="AG1028" s="6"/>
      <c r="AH1028" s="6"/>
      <c r="AI1028" s="6"/>
      <c r="AJ1028" s="6" t="s">
        <v>58</v>
      </c>
      <c r="AK1028" s="10">
        <v>2000</v>
      </c>
      <c r="AL1028" s="6" t="s">
        <v>59</v>
      </c>
      <c r="AM1028" s="12">
        <v>2</v>
      </c>
      <c r="AN1028" s="10" t="s">
        <v>78</v>
      </c>
      <c r="AO1028" s="15" t="s">
        <v>79</v>
      </c>
      <c r="AP1028" s="6"/>
      <c r="AQ1028" s="14">
        <v>474569</v>
      </c>
      <c r="AR1028" s="14">
        <v>6312556</v>
      </c>
      <c r="AS1028" s="6" t="s">
        <v>321</v>
      </c>
      <c r="AT1028" s="17" t="s">
        <v>321</v>
      </c>
      <c r="AU1028" s="14">
        <v>474567</v>
      </c>
      <c r="AV1028" s="14">
        <v>6312543</v>
      </c>
      <c r="AW1028" s="6"/>
      <c r="AX1028" s="6"/>
      <c r="AY1028" s="6"/>
      <c r="AZ1028" s="6"/>
      <c r="BA1028" s="6"/>
      <c r="BB1028" s="6"/>
      <c r="BC1028" s="6"/>
      <c r="BD1028" s="6"/>
      <c r="BE1028" s="6"/>
      <c r="BF1028" s="6"/>
      <c r="BG1028" s="6"/>
      <c r="BH1028" s="6"/>
      <c r="BI1028" s="6"/>
      <c r="BJ1028" s="6"/>
      <c r="BK1028" s="6"/>
      <c r="BL1028" s="6"/>
      <c r="BM1028" s="6"/>
      <c r="BN1028" s="6"/>
      <c r="BO1028" s="6"/>
      <c r="BP1028" s="6"/>
      <c r="BQ1028" s="6"/>
      <c r="BR1028" s="6"/>
      <c r="BS1028" s="6"/>
      <c r="BT1028" s="6"/>
      <c r="BU1028" s="6"/>
      <c r="BV1028" s="6"/>
      <c r="BW1028" s="6"/>
      <c r="BX1028" s="6"/>
      <c r="BY1028" s="6"/>
      <c r="BZ1028" s="6"/>
      <c r="CA1028" s="6"/>
      <c r="CB1028" s="6"/>
      <c r="CC1028" s="6"/>
      <c r="CD1028" s="6"/>
      <c r="CE1028" s="6"/>
      <c r="CF1028" s="6"/>
      <c r="CG1028" s="6"/>
      <c r="CH1028" s="6"/>
      <c r="CI1028" s="6"/>
      <c r="CJ1028" s="6"/>
      <c r="CK1028" s="6"/>
      <c r="CL1028" s="6"/>
      <c r="CM1028" s="6"/>
      <c r="CN1028" s="6"/>
      <c r="CO1028" s="6"/>
      <c r="CP1028" s="6"/>
      <c r="CQ1028" s="6"/>
      <c r="CR1028" s="6"/>
      <c r="CS1028" s="6"/>
      <c r="CT1028" s="6"/>
      <c r="CU1028" s="6"/>
      <c r="CV1028" s="6"/>
      <c r="CW1028" s="6"/>
      <c r="CX1028" s="6"/>
      <c r="CY1028" s="6"/>
      <c r="CZ1028" s="6"/>
      <c r="DA1028" s="6"/>
      <c r="DB1028" s="6"/>
      <c r="DC1028" s="6"/>
      <c r="DD1028" s="6"/>
      <c r="DE1028" s="6"/>
      <c r="DF1028" s="6"/>
      <c r="DG1028" s="6"/>
      <c r="DH1028" s="6"/>
      <c r="DI1028" s="6"/>
      <c r="DJ1028" s="6"/>
      <c r="DK1028" s="6"/>
      <c r="DL1028" s="6"/>
      <c r="DM1028" s="6"/>
      <c r="DN1028" s="6"/>
      <c r="DO1028" s="6"/>
      <c r="DP1028" s="6"/>
      <c r="DQ1028" s="6"/>
      <c r="DR1028" s="6"/>
      <c r="DS1028" s="6"/>
      <c r="DT1028" s="6"/>
      <c r="DU1028" s="6"/>
      <c r="DV1028" s="6"/>
      <c r="DW1028" s="6"/>
      <c r="DX1028" s="6"/>
      <c r="DY1028" s="6"/>
      <c r="DZ1028" s="6"/>
      <c r="EA1028" s="6"/>
      <c r="EB1028" s="6"/>
      <c r="EC1028" s="6"/>
      <c r="ED1028" s="6"/>
      <c r="EE1028" s="6"/>
      <c r="EF1028" s="6"/>
      <c r="EG1028" s="6"/>
      <c r="EH1028" s="6"/>
      <c r="EI1028" s="6"/>
      <c r="EJ1028" s="6"/>
      <c r="EK1028" s="6"/>
      <c r="EL1028" s="6"/>
      <c r="EM1028" s="6"/>
      <c r="EN1028" s="6"/>
      <c r="EO1028" s="6"/>
      <c r="EP1028" s="6"/>
      <c r="EQ1028" s="6"/>
      <c r="ER1028" s="6"/>
      <c r="ES1028" s="6"/>
      <c r="ET1028" s="6"/>
      <c r="EU1028" s="6"/>
      <c r="EV1028" s="6"/>
      <c r="EW1028" s="6"/>
      <c r="EX1028" s="6"/>
      <c r="EY1028" s="6"/>
      <c r="EZ1028" s="6"/>
      <c r="FA1028" s="6"/>
      <c r="FB1028" s="6"/>
      <c r="FC1028" s="6"/>
      <c r="FD1028" s="6"/>
      <c r="FE1028" s="6"/>
      <c r="FF1028" s="6"/>
      <c r="FG1028" s="6"/>
      <c r="FH1028" s="6"/>
      <c r="FI1028" s="6"/>
      <c r="FJ1028" s="6"/>
      <c r="FK1028" s="6"/>
      <c r="FL1028" s="6"/>
      <c r="FM1028" s="6"/>
      <c r="FN1028" s="6"/>
      <c r="FO1028" s="6"/>
      <c r="FP1028" s="6"/>
      <c r="FQ1028" s="6"/>
      <c r="FR1028" s="6"/>
      <c r="FS1028" s="6"/>
      <c r="FT1028" s="6"/>
      <c r="FU1028" s="6"/>
      <c r="FV1028" s="6"/>
      <c r="FW1028" s="6"/>
      <c r="FX1028" s="6"/>
      <c r="FY1028" s="6"/>
      <c r="FZ1028" s="6"/>
      <c r="GA1028" s="6"/>
      <c r="GB1028" s="6"/>
      <c r="GC1028" s="6"/>
      <c r="GD1028" s="6"/>
      <c r="GE1028" s="6"/>
      <c r="GF1028" s="6"/>
      <c r="GG1028" s="6"/>
      <c r="GH1028" s="6"/>
      <c r="GI1028" s="6"/>
      <c r="GJ1028" s="6"/>
      <c r="GK1028" s="6"/>
      <c r="GL1028" s="6"/>
      <c r="GM1028" s="6"/>
      <c r="GN1028" s="6"/>
      <c r="GO1028" s="6"/>
      <c r="GP1028" s="6"/>
      <c r="GQ1028" s="6"/>
      <c r="GR1028" s="6"/>
      <c r="GS1028" s="6"/>
      <c r="GT1028" s="6"/>
      <c r="GU1028" s="6"/>
      <c r="GV1028" s="6"/>
      <c r="GW1028" s="6"/>
      <c r="GX1028" s="6"/>
      <c r="GY1028" s="6"/>
      <c r="GZ1028" s="6"/>
      <c r="HA1028" s="6"/>
      <c r="HB1028" s="6"/>
      <c r="HC1028" s="6"/>
      <c r="HD1028" s="6"/>
      <c r="HE1028" s="6"/>
      <c r="HF1028" s="6"/>
      <c r="HG1028" s="6"/>
      <c r="HH1028" s="6"/>
      <c r="HI1028" s="6"/>
      <c r="HJ1028" s="6"/>
      <c r="HK1028" s="6"/>
      <c r="HL1028" s="6"/>
      <c r="HM1028" s="6"/>
      <c r="HN1028" s="6"/>
      <c r="HO1028" s="6"/>
      <c r="HP1028" s="6"/>
      <c r="HQ1028" s="6"/>
      <c r="HR1028" s="6"/>
      <c r="HS1028" s="6"/>
      <c r="HT1028" s="6"/>
      <c r="HU1028" s="6"/>
      <c r="HV1028" s="6"/>
      <c r="HW1028" s="6"/>
      <c r="HX1028" s="6"/>
      <c r="HY1028" s="6"/>
      <c r="HZ1028" s="6"/>
      <c r="IA1028" s="6"/>
      <c r="IB1028" s="6"/>
      <c r="IC1028" s="6"/>
      <c r="ID1028" s="6"/>
      <c r="IE1028" s="6"/>
      <c r="IF1028" s="6"/>
      <c r="IG1028" s="6"/>
      <c r="IH1028" s="6"/>
      <c r="II1028" s="6"/>
      <c r="IJ1028" s="6"/>
      <c r="IK1028" s="6"/>
      <c r="IL1028" s="6"/>
      <c r="IM1028" s="6"/>
      <c r="IN1028" s="6"/>
      <c r="IO1028" s="6"/>
      <c r="IP1028" s="6"/>
      <c r="IQ1028" s="6"/>
      <c r="IR1028" s="6"/>
      <c r="IS1028" s="6"/>
      <c r="IT1028" s="6"/>
      <c r="IU1028" s="6"/>
      <c r="IV1028" s="6"/>
      <c r="IW1028" s="6"/>
      <c r="IX1028" s="6"/>
      <c r="IY1028" s="6"/>
      <c r="IZ1028" s="6"/>
      <c r="JA1028" s="6"/>
    </row>
    <row r="1029" spans="1:261" s="6" customFormat="1" ht="15" customHeight="1">
      <c r="A1029" s="1" t="s">
        <v>443</v>
      </c>
      <c r="B1029" s="5">
        <v>41906</v>
      </c>
      <c r="C1029" s="6" t="s">
        <v>51</v>
      </c>
      <c r="D1029" s="1" t="s">
        <v>133</v>
      </c>
      <c r="E1029" s="1"/>
      <c r="F1029" s="1" t="s">
        <v>213</v>
      </c>
      <c r="G1029" s="9">
        <v>0.37847222222222227</v>
      </c>
      <c r="H1029" s="28">
        <v>0.39305555555555555</v>
      </c>
      <c r="I1029" s="57">
        <f t="shared" si="92"/>
        <v>20.999999999999925</v>
      </c>
      <c r="J1029" s="29">
        <v>58000</v>
      </c>
      <c r="K1029" s="58">
        <f t="shared" si="93"/>
        <v>5.8</v>
      </c>
      <c r="L1029" s="29"/>
      <c r="M1029" s="65" t="s">
        <v>54</v>
      </c>
      <c r="N1029" s="65" t="s">
        <v>55</v>
      </c>
      <c r="O1029" s="3" t="s">
        <v>472</v>
      </c>
      <c r="P1029" s="1"/>
      <c r="Q1029" s="1"/>
      <c r="R1029" s="1"/>
      <c r="S1029" s="1"/>
      <c r="T1029" s="3" t="s">
        <v>473</v>
      </c>
      <c r="U1029" s="1" t="s">
        <v>87</v>
      </c>
      <c r="V1029" s="28"/>
      <c r="W1029" s="13">
        <v>0</v>
      </c>
      <c r="X1029" s="1"/>
      <c r="Y1029" s="1"/>
      <c r="Z1029" s="1"/>
      <c r="AA1029" s="29"/>
      <c r="AB1029" s="1"/>
      <c r="AC1029" s="30"/>
      <c r="AD1029" s="30"/>
      <c r="AE1029" s="1"/>
      <c r="AF1029" s="37"/>
      <c r="AG1029" s="1"/>
      <c r="AH1029" s="1"/>
      <c r="AI1029" s="1"/>
      <c r="AJ1029" s="1" t="s">
        <v>172</v>
      </c>
      <c r="AK1029" s="29" t="s">
        <v>149</v>
      </c>
      <c r="AL1029" s="1" t="s">
        <v>59</v>
      </c>
      <c r="AM1029" s="1" t="s">
        <v>59</v>
      </c>
      <c r="AN1029" s="29">
        <v>0</v>
      </c>
      <c r="AO1029" s="37" t="s">
        <v>87</v>
      </c>
      <c r="AP1029" s="1"/>
      <c r="AQ1029" s="30">
        <v>461433</v>
      </c>
      <c r="AR1029" s="30">
        <v>6315849</v>
      </c>
      <c r="AS1029" s="1" t="s">
        <v>498</v>
      </c>
      <c r="AT1029" s="1"/>
      <c r="AU1029" s="30">
        <v>461685</v>
      </c>
      <c r="AV1029" s="30">
        <v>6322144</v>
      </c>
      <c r="AW1029" s="1"/>
      <c r="AX1029" s="1"/>
    </row>
    <row r="1030" spans="1:261" s="6" customFormat="1" ht="15" customHeight="1">
      <c r="A1030" s="6" t="s">
        <v>50</v>
      </c>
      <c r="B1030" s="5">
        <v>41906</v>
      </c>
      <c r="C1030" s="6" t="s">
        <v>51</v>
      </c>
      <c r="D1030" s="4" t="s">
        <v>133</v>
      </c>
      <c r="F1030" s="24" t="s">
        <v>53</v>
      </c>
      <c r="G1030" s="8">
        <v>0.38194444444444442</v>
      </c>
      <c r="H1030" s="9">
        <v>0.38750000000000001</v>
      </c>
      <c r="I1030" s="57">
        <f t="shared" si="92"/>
        <v>8.0000000000000515</v>
      </c>
      <c r="J1030" s="10"/>
      <c r="K1030" s="58" t="str">
        <f t="shared" si="93"/>
        <v/>
      </c>
      <c r="L1030" s="10"/>
      <c r="M1030" s="65" t="s">
        <v>54</v>
      </c>
      <c r="N1030" s="65" t="s">
        <v>55</v>
      </c>
      <c r="O1030" s="6" t="s">
        <v>100</v>
      </c>
      <c r="S1030" s="6" t="s">
        <v>101</v>
      </c>
      <c r="U1030" s="12" t="s">
        <v>65</v>
      </c>
      <c r="V1030" s="9"/>
      <c r="W1030" s="13">
        <v>0</v>
      </c>
      <c r="AA1030" s="10"/>
      <c r="AC1030" s="14"/>
      <c r="AD1030" s="14"/>
      <c r="AF1030" s="15"/>
      <c r="AJ1030" s="6" t="s">
        <v>58</v>
      </c>
      <c r="AK1030" s="10">
        <v>2000</v>
      </c>
      <c r="AL1030" s="6" t="s">
        <v>59</v>
      </c>
      <c r="AM1030" s="12">
        <v>2</v>
      </c>
      <c r="AN1030" s="10" t="s">
        <v>78</v>
      </c>
      <c r="AO1030" s="15" t="s">
        <v>79</v>
      </c>
      <c r="AQ1030" s="14">
        <v>474360</v>
      </c>
      <c r="AR1030" s="14">
        <v>6312335</v>
      </c>
      <c r="AS1030" s="1" t="s">
        <v>1029</v>
      </c>
      <c r="AT1030" s="17" t="s">
        <v>321</v>
      </c>
      <c r="AU1030" s="14">
        <v>474242</v>
      </c>
      <c r="AV1030" s="14">
        <v>6311653</v>
      </c>
    </row>
    <row r="1031" spans="1:261" s="6" customFormat="1" ht="15" customHeight="1">
      <c r="A1031" s="1" t="s">
        <v>443</v>
      </c>
      <c r="B1031" s="5">
        <v>41906</v>
      </c>
      <c r="C1031" s="6" t="s">
        <v>51</v>
      </c>
      <c r="D1031" s="7" t="s">
        <v>52</v>
      </c>
      <c r="E1031" s="1" t="s">
        <v>616</v>
      </c>
      <c r="F1031" s="1" t="s">
        <v>53</v>
      </c>
      <c r="G1031" s="9">
        <v>0.39374999999999999</v>
      </c>
      <c r="H1031" s="28">
        <v>0.40347222222222223</v>
      </c>
      <c r="I1031" s="57">
        <f t="shared" si="92"/>
        <v>14.00000000000003</v>
      </c>
      <c r="J1031" s="29">
        <v>27209</v>
      </c>
      <c r="K1031" s="58">
        <f t="shared" si="93"/>
        <v>2.7208999999999999</v>
      </c>
      <c r="L1031" s="29"/>
      <c r="M1031" s="65" t="s">
        <v>54</v>
      </c>
      <c r="N1031" s="65" t="s">
        <v>55</v>
      </c>
      <c r="O1031" s="3" t="s">
        <v>472</v>
      </c>
      <c r="P1031" s="1"/>
      <c r="Q1031" s="1"/>
      <c r="R1031" s="1"/>
      <c r="S1031" s="1"/>
      <c r="T1031" s="3" t="s">
        <v>473</v>
      </c>
      <c r="U1031" s="1" t="s">
        <v>87</v>
      </c>
      <c r="V1031" s="28"/>
      <c r="W1031" s="13">
        <v>0</v>
      </c>
      <c r="X1031" s="1"/>
      <c r="Y1031" s="1"/>
      <c r="Z1031" s="1"/>
      <c r="AA1031" s="29"/>
      <c r="AB1031" s="1"/>
      <c r="AC1031" s="30"/>
      <c r="AD1031" s="30"/>
      <c r="AE1031" s="1"/>
      <c r="AF1031" s="37"/>
      <c r="AG1031" s="1"/>
      <c r="AH1031" s="1"/>
      <c r="AI1031" s="1"/>
      <c r="AJ1031" s="1" t="s">
        <v>172</v>
      </c>
      <c r="AK1031" s="29" t="s">
        <v>149</v>
      </c>
      <c r="AL1031" s="1" t="s">
        <v>59</v>
      </c>
      <c r="AM1031" s="1" t="s">
        <v>59</v>
      </c>
      <c r="AN1031" s="29">
        <v>0</v>
      </c>
      <c r="AO1031" s="37" t="s">
        <v>87</v>
      </c>
      <c r="AP1031" s="1"/>
      <c r="AQ1031" s="30">
        <v>461722</v>
      </c>
      <c r="AR1031" s="30">
        <v>6322154</v>
      </c>
      <c r="AS1031" s="1" t="s">
        <v>2548</v>
      </c>
      <c r="AT1031" s="1"/>
      <c r="AU1031" s="30">
        <v>461720</v>
      </c>
      <c r="AV1031" s="30">
        <v>6322155</v>
      </c>
      <c r="AW1031" s="1"/>
      <c r="AX1031" s="1"/>
    </row>
    <row r="1032" spans="1:261" s="6" customFormat="1" ht="15" customHeight="1">
      <c r="A1032" s="1" t="s">
        <v>443</v>
      </c>
      <c r="B1032" s="5">
        <v>41906</v>
      </c>
      <c r="C1032" s="6" t="s">
        <v>51</v>
      </c>
      <c r="D1032" s="1" t="s">
        <v>133</v>
      </c>
      <c r="E1032" s="1"/>
      <c r="F1032" s="1" t="s">
        <v>213</v>
      </c>
      <c r="G1032" s="9">
        <v>0.40416666666666662</v>
      </c>
      <c r="H1032" s="28" t="s">
        <v>2128</v>
      </c>
      <c r="I1032" s="57">
        <f t="shared" si="92"/>
        <v>31.00000000000005</v>
      </c>
      <c r="J1032" s="29">
        <v>148000</v>
      </c>
      <c r="K1032" s="58">
        <f t="shared" si="93"/>
        <v>14.8</v>
      </c>
      <c r="L1032" s="29"/>
      <c r="M1032" s="65" t="s">
        <v>54</v>
      </c>
      <c r="N1032" s="65" t="s">
        <v>55</v>
      </c>
      <c r="O1032" s="3" t="s">
        <v>347</v>
      </c>
      <c r="P1032" s="1"/>
      <c r="Q1032" s="1"/>
      <c r="R1032" s="1"/>
      <c r="S1032" s="1"/>
      <c r="T1032" s="3" t="s">
        <v>476</v>
      </c>
      <c r="U1032" s="1" t="s">
        <v>87</v>
      </c>
      <c r="V1032" s="28"/>
      <c r="W1032" s="13">
        <v>0</v>
      </c>
      <c r="X1032" s="1"/>
      <c r="Y1032" s="1"/>
      <c r="Z1032" s="1"/>
      <c r="AA1032" s="29"/>
      <c r="AB1032" s="1"/>
      <c r="AC1032" s="30"/>
      <c r="AD1032" s="30"/>
      <c r="AE1032" s="1"/>
      <c r="AF1032" s="37"/>
      <c r="AG1032" s="1"/>
      <c r="AH1032" s="1"/>
      <c r="AI1032" s="1"/>
      <c r="AJ1032" s="1" t="s">
        <v>172</v>
      </c>
      <c r="AK1032" s="29" t="s">
        <v>149</v>
      </c>
      <c r="AL1032" s="1" t="s">
        <v>59</v>
      </c>
      <c r="AM1032" s="1" t="s">
        <v>59</v>
      </c>
      <c r="AN1032" s="29">
        <v>0</v>
      </c>
      <c r="AO1032" s="37" t="s">
        <v>87</v>
      </c>
      <c r="AP1032" s="1"/>
      <c r="AQ1032" s="30">
        <v>461681</v>
      </c>
      <c r="AR1032" s="30">
        <v>6322164</v>
      </c>
      <c r="AS1032" s="1" t="s">
        <v>2549</v>
      </c>
      <c r="AT1032" s="1"/>
      <c r="AU1032" s="30">
        <v>461556</v>
      </c>
      <c r="AV1032" s="30">
        <v>6322646</v>
      </c>
      <c r="AW1032" s="1"/>
      <c r="AX1032" s="1"/>
    </row>
    <row r="1033" spans="1:261" s="6" customFormat="1" ht="15" customHeight="1">
      <c r="A1033" s="1" t="s">
        <v>443</v>
      </c>
      <c r="B1033" s="5">
        <v>41906</v>
      </c>
      <c r="C1033" s="6" t="s">
        <v>51</v>
      </c>
      <c r="D1033" s="7" t="s">
        <v>52</v>
      </c>
      <c r="E1033" s="1" t="s">
        <v>616</v>
      </c>
      <c r="F1033" s="1" t="s">
        <v>53</v>
      </c>
      <c r="G1033" s="9">
        <v>0.42638888888888887</v>
      </c>
      <c r="H1033" s="28" t="s">
        <v>2550</v>
      </c>
      <c r="I1033" s="57">
        <f t="shared" si="92"/>
        <v>12.000000000000037</v>
      </c>
      <c r="J1033" s="29">
        <v>5510</v>
      </c>
      <c r="K1033" s="58">
        <f t="shared" si="93"/>
        <v>0.55100000000000005</v>
      </c>
      <c r="L1033" s="29"/>
      <c r="M1033" s="65" t="s">
        <v>54</v>
      </c>
      <c r="N1033" s="65" t="s">
        <v>55</v>
      </c>
      <c r="O1033" s="3" t="s">
        <v>347</v>
      </c>
      <c r="P1033" s="1"/>
      <c r="Q1033" s="1"/>
      <c r="R1033" s="1"/>
      <c r="S1033" s="1"/>
      <c r="T1033" s="3" t="s">
        <v>476</v>
      </c>
      <c r="U1033" s="1" t="s">
        <v>87</v>
      </c>
      <c r="V1033" s="28"/>
      <c r="W1033" s="13">
        <v>0</v>
      </c>
      <c r="X1033" s="1"/>
      <c r="Y1033" s="1"/>
      <c r="Z1033" s="1"/>
      <c r="AA1033" s="29"/>
      <c r="AB1033" s="1"/>
      <c r="AC1033" s="30"/>
      <c r="AD1033" s="30"/>
      <c r="AE1033" s="1"/>
      <c r="AF1033" s="37"/>
      <c r="AG1033" s="1"/>
      <c r="AH1033" s="1"/>
      <c r="AI1033" s="1"/>
      <c r="AJ1033" s="1" t="s">
        <v>172</v>
      </c>
      <c r="AK1033" s="29" t="s">
        <v>149</v>
      </c>
      <c r="AL1033" s="1" t="s">
        <v>59</v>
      </c>
      <c r="AM1033" s="1" t="s">
        <v>59</v>
      </c>
      <c r="AN1033" s="29">
        <v>0</v>
      </c>
      <c r="AO1033" s="37" t="s">
        <v>87</v>
      </c>
      <c r="AP1033" s="1"/>
      <c r="AQ1033" s="30">
        <v>461558</v>
      </c>
      <c r="AR1033" s="30">
        <v>6322638</v>
      </c>
      <c r="AS1033" s="1" t="s">
        <v>495</v>
      </c>
      <c r="AT1033" s="1"/>
      <c r="AU1033" s="30">
        <v>461543</v>
      </c>
      <c r="AV1033" s="30">
        <v>6322559</v>
      </c>
      <c r="AW1033" s="1"/>
      <c r="AX1033" s="1"/>
    </row>
    <row r="1034" spans="1:261" s="6" customFormat="1" ht="15" customHeight="1">
      <c r="A1034" s="7" t="s">
        <v>203</v>
      </c>
      <c r="B1034" s="5">
        <v>41906</v>
      </c>
      <c r="C1034" s="7" t="s">
        <v>51</v>
      </c>
      <c r="D1034" s="1" t="s">
        <v>133</v>
      </c>
      <c r="E1034" s="7"/>
      <c r="F1034" s="7" t="s">
        <v>213</v>
      </c>
      <c r="G1034" s="8">
        <v>0.50972222222222219</v>
      </c>
      <c r="H1034" s="9">
        <v>0.51666666666666672</v>
      </c>
      <c r="I1034" s="57">
        <f t="shared" si="92"/>
        <v>10.000000000000124</v>
      </c>
      <c r="J1034" s="10"/>
      <c r="K1034" s="58" t="str">
        <f t="shared" si="93"/>
        <v/>
      </c>
      <c r="L1034" s="10">
        <v>895</v>
      </c>
      <c r="M1034" s="65" t="s">
        <v>54</v>
      </c>
      <c r="N1034" s="65" t="s">
        <v>55</v>
      </c>
      <c r="O1034" s="7" t="s">
        <v>879</v>
      </c>
      <c r="P1034" s="7"/>
      <c r="Q1034" s="7" t="s">
        <v>879</v>
      </c>
      <c r="R1034" s="7"/>
      <c r="S1034" s="7"/>
      <c r="T1034" s="7"/>
      <c r="U1034" s="7" t="s">
        <v>135</v>
      </c>
      <c r="V1034" s="9"/>
      <c r="W1034" s="13">
        <v>0</v>
      </c>
      <c r="X1034" s="7"/>
      <c r="Y1034" s="7"/>
      <c r="Z1034" s="7"/>
      <c r="AA1034" s="10"/>
      <c r="AB1034" s="7"/>
      <c r="AC1034" s="14"/>
      <c r="AD1034" s="14"/>
      <c r="AE1034" s="7"/>
      <c r="AF1034" s="7"/>
      <c r="AG1034" s="7"/>
      <c r="AH1034" s="7"/>
      <c r="AI1034" s="7"/>
      <c r="AJ1034" s="7" t="s">
        <v>58</v>
      </c>
      <c r="AK1034" s="10" t="s">
        <v>206</v>
      </c>
      <c r="AL1034" s="7" t="s">
        <v>59</v>
      </c>
      <c r="AM1034" s="7" t="s">
        <v>59</v>
      </c>
      <c r="AN1034" s="10" t="s">
        <v>135</v>
      </c>
      <c r="AO1034" s="7" t="s">
        <v>79</v>
      </c>
      <c r="AP1034" s="7"/>
      <c r="AQ1034" s="14" t="s">
        <v>2551</v>
      </c>
      <c r="AR1034" s="14" t="s">
        <v>1740</v>
      </c>
      <c r="AS1034" s="6" t="s">
        <v>209</v>
      </c>
      <c r="AT1034" s="7"/>
      <c r="AU1034" s="14" t="s">
        <v>2552</v>
      </c>
      <c r="AV1034" s="14" t="s">
        <v>2553</v>
      </c>
      <c r="AW1034" s="7" t="s">
        <v>144</v>
      </c>
      <c r="AX1034" s="7" t="s">
        <v>2554</v>
      </c>
    </row>
    <row r="1035" spans="1:261" s="6" customFormat="1" ht="15" customHeight="1">
      <c r="A1035" s="7" t="s">
        <v>203</v>
      </c>
      <c r="B1035" s="5">
        <v>41906</v>
      </c>
      <c r="C1035" s="7" t="s">
        <v>51</v>
      </c>
      <c r="D1035" s="1" t="s">
        <v>133</v>
      </c>
      <c r="E1035" s="7"/>
      <c r="F1035" s="7" t="s">
        <v>213</v>
      </c>
      <c r="G1035" s="8">
        <v>0.68333333333333324</v>
      </c>
      <c r="H1035" s="9">
        <v>0.68680555555555556</v>
      </c>
      <c r="I1035" s="57">
        <f t="shared" si="92"/>
        <v>5.0000000000001421</v>
      </c>
      <c r="J1035" s="10"/>
      <c r="K1035" s="58" t="str">
        <f t="shared" si="93"/>
        <v/>
      </c>
      <c r="L1035" s="10">
        <v>371</v>
      </c>
      <c r="M1035" s="65" t="s">
        <v>54</v>
      </c>
      <c r="N1035" s="65" t="s">
        <v>55</v>
      </c>
      <c r="O1035" s="7" t="s">
        <v>214</v>
      </c>
      <c r="P1035" s="7"/>
      <c r="Q1035" s="7" t="s">
        <v>214</v>
      </c>
      <c r="R1035" s="7"/>
      <c r="S1035" s="7"/>
      <c r="T1035" s="7"/>
      <c r="U1035" s="7" t="s">
        <v>135</v>
      </c>
      <c r="V1035" s="9"/>
      <c r="W1035" s="13">
        <v>0</v>
      </c>
      <c r="X1035" s="7"/>
      <c r="Y1035" s="7"/>
      <c r="Z1035" s="7"/>
      <c r="AA1035" s="10"/>
      <c r="AB1035" s="7"/>
      <c r="AC1035" s="14"/>
      <c r="AD1035" s="14"/>
      <c r="AE1035" s="7"/>
      <c r="AF1035" s="7"/>
      <c r="AG1035" s="7"/>
      <c r="AH1035" s="7"/>
      <c r="AI1035" s="7"/>
      <c r="AJ1035" s="7" t="s">
        <v>58</v>
      </c>
      <c r="AK1035" s="10" t="s">
        <v>206</v>
      </c>
      <c r="AL1035" s="7" t="s">
        <v>59</v>
      </c>
      <c r="AM1035" s="7" t="s">
        <v>137</v>
      </c>
      <c r="AN1035" s="10" t="s">
        <v>99</v>
      </c>
      <c r="AO1035" s="7" t="s">
        <v>79</v>
      </c>
      <c r="AP1035" s="7"/>
      <c r="AQ1035" s="14" t="s">
        <v>2555</v>
      </c>
      <c r="AR1035" s="14" t="s">
        <v>2556</v>
      </c>
      <c r="AS1035" s="6" t="s">
        <v>209</v>
      </c>
      <c r="AT1035" s="7"/>
      <c r="AU1035" s="14" t="s">
        <v>2555</v>
      </c>
      <c r="AV1035" s="14" t="s">
        <v>218</v>
      </c>
      <c r="AW1035" s="7" t="s">
        <v>144</v>
      </c>
      <c r="AX1035" s="7" t="s">
        <v>2557</v>
      </c>
    </row>
    <row r="1036" spans="1:261" s="6" customFormat="1" ht="15" customHeight="1">
      <c r="A1036" s="7" t="s">
        <v>132</v>
      </c>
      <c r="B1036" s="5">
        <v>41907</v>
      </c>
      <c r="C1036" s="7" t="s">
        <v>51</v>
      </c>
      <c r="D1036" s="1" t="s">
        <v>133</v>
      </c>
      <c r="E1036" s="7"/>
      <c r="F1036" s="7" t="s">
        <v>53</v>
      </c>
      <c r="G1036" s="8">
        <v>0.37638888888888888</v>
      </c>
      <c r="H1036" s="9">
        <v>0.39305555555555555</v>
      </c>
      <c r="I1036" s="57">
        <f t="shared" si="92"/>
        <v>23.999999999999993</v>
      </c>
      <c r="J1036" s="10"/>
      <c r="K1036" s="58" t="str">
        <f t="shared" si="93"/>
        <v/>
      </c>
      <c r="L1036" s="10">
        <v>1330</v>
      </c>
      <c r="M1036" s="65" t="s">
        <v>54</v>
      </c>
      <c r="N1036" s="65" t="s">
        <v>55</v>
      </c>
      <c r="O1036" s="7" t="s">
        <v>148</v>
      </c>
      <c r="P1036" s="7" t="s">
        <v>148</v>
      </c>
      <c r="Q1036" s="7"/>
      <c r="R1036" s="7"/>
      <c r="S1036" s="7"/>
      <c r="T1036" s="7"/>
      <c r="U1036" s="7" t="s">
        <v>135</v>
      </c>
      <c r="V1036" s="9"/>
      <c r="W1036" s="13">
        <v>0</v>
      </c>
      <c r="X1036" s="7"/>
      <c r="Y1036" s="7"/>
      <c r="Z1036" s="7"/>
      <c r="AA1036" s="10"/>
      <c r="AB1036" s="7"/>
      <c r="AC1036" s="14"/>
      <c r="AD1036" s="14"/>
      <c r="AE1036" s="7"/>
      <c r="AF1036" s="7"/>
      <c r="AG1036" s="7"/>
      <c r="AH1036" s="7"/>
      <c r="AI1036" s="7"/>
      <c r="AJ1036" s="7" t="s">
        <v>58</v>
      </c>
      <c r="AK1036" s="10" t="s">
        <v>149</v>
      </c>
      <c r="AL1036" s="7" t="s">
        <v>59</v>
      </c>
      <c r="AM1036" s="7" t="s">
        <v>137</v>
      </c>
      <c r="AN1036" s="10" t="s">
        <v>95</v>
      </c>
      <c r="AO1036" s="7" t="s">
        <v>79</v>
      </c>
      <c r="AP1036" s="7"/>
      <c r="AQ1036" s="14" t="s">
        <v>2558</v>
      </c>
      <c r="AR1036" s="14" t="s">
        <v>2559</v>
      </c>
      <c r="AT1036" s="7"/>
      <c r="AU1036" s="14" t="s">
        <v>2558</v>
      </c>
      <c r="AV1036" s="14" t="s">
        <v>2559</v>
      </c>
      <c r="AW1036" s="7"/>
      <c r="AX1036" s="7"/>
    </row>
    <row r="1037" spans="1:261" s="6" customFormat="1" ht="15" customHeight="1">
      <c r="A1037" s="7" t="s">
        <v>132</v>
      </c>
      <c r="B1037" s="5">
        <v>41907</v>
      </c>
      <c r="C1037" s="7" t="s">
        <v>51</v>
      </c>
      <c r="D1037" s="1" t="s">
        <v>133</v>
      </c>
      <c r="E1037" s="7"/>
      <c r="F1037" s="7" t="s">
        <v>53</v>
      </c>
      <c r="G1037" s="8">
        <v>0.42152777777777778</v>
      </c>
      <c r="H1037" s="9">
        <v>0.43958333333333338</v>
      </c>
      <c r="I1037" s="57">
        <f t="shared" si="92"/>
        <v>26.000000000000068</v>
      </c>
      <c r="J1037" s="10"/>
      <c r="K1037" s="58" t="str">
        <f t="shared" si="93"/>
        <v/>
      </c>
      <c r="L1037" s="10">
        <v>455</v>
      </c>
      <c r="M1037" s="65" t="s">
        <v>54</v>
      </c>
      <c r="N1037" s="65" t="s">
        <v>55</v>
      </c>
      <c r="O1037" s="7" t="s">
        <v>134</v>
      </c>
      <c r="P1037" s="7" t="s">
        <v>134</v>
      </c>
      <c r="Q1037" s="7"/>
      <c r="R1037" s="7"/>
      <c r="S1037" s="7"/>
      <c r="T1037" s="7"/>
      <c r="U1037" s="7" t="s">
        <v>135</v>
      </c>
      <c r="V1037" s="9"/>
      <c r="W1037" s="13">
        <v>0</v>
      </c>
      <c r="X1037" s="7"/>
      <c r="Y1037" s="7"/>
      <c r="Z1037" s="7"/>
      <c r="AA1037" s="10"/>
      <c r="AB1037" s="7"/>
      <c r="AC1037" s="14"/>
      <c r="AD1037" s="14"/>
      <c r="AE1037" s="7"/>
      <c r="AF1037" s="7"/>
      <c r="AG1037" s="7"/>
      <c r="AH1037" s="7"/>
      <c r="AI1037" s="7"/>
      <c r="AJ1037" s="7" t="s">
        <v>58</v>
      </c>
      <c r="AK1037" s="10" t="s">
        <v>149</v>
      </c>
      <c r="AL1037" s="7" t="s">
        <v>59</v>
      </c>
      <c r="AM1037" s="7" t="s">
        <v>137</v>
      </c>
      <c r="AN1037" s="10" t="s">
        <v>71</v>
      </c>
      <c r="AO1037" s="7" t="s">
        <v>79</v>
      </c>
      <c r="AP1037" s="7"/>
      <c r="AQ1037" s="14" t="s">
        <v>1105</v>
      </c>
      <c r="AR1037" s="14" t="s">
        <v>2560</v>
      </c>
      <c r="AT1037" s="7"/>
      <c r="AU1037" s="14" t="s">
        <v>1105</v>
      </c>
      <c r="AV1037" s="14" t="s">
        <v>2560</v>
      </c>
      <c r="AW1037" s="7"/>
      <c r="AX1037" s="7"/>
    </row>
    <row r="1038" spans="1:261" s="6" customFormat="1" ht="15" customHeight="1">
      <c r="A1038" s="1" t="s">
        <v>443</v>
      </c>
      <c r="B1038" s="5">
        <v>41907</v>
      </c>
      <c r="C1038" s="6" t="s">
        <v>51</v>
      </c>
      <c r="D1038" s="1" t="s">
        <v>133</v>
      </c>
      <c r="E1038" s="1"/>
      <c r="F1038" s="1" t="s">
        <v>383</v>
      </c>
      <c r="G1038" s="9">
        <v>0.68333333333333324</v>
      </c>
      <c r="H1038" s="28" t="s">
        <v>2561</v>
      </c>
      <c r="I1038" s="57">
        <f t="shared" si="92"/>
        <v>38.000000000000185</v>
      </c>
      <c r="J1038" s="29"/>
      <c r="K1038" s="58" t="str">
        <f t="shared" si="93"/>
        <v/>
      </c>
      <c r="L1038" s="29">
        <v>3402</v>
      </c>
      <c r="M1038" s="65" t="s">
        <v>54</v>
      </c>
      <c r="N1038" s="65" t="s">
        <v>55</v>
      </c>
      <c r="O1038" s="3" t="s">
        <v>490</v>
      </c>
      <c r="P1038" s="1"/>
      <c r="Q1038" s="1"/>
      <c r="R1038" s="1"/>
      <c r="S1038" s="1"/>
      <c r="T1038" s="3" t="s">
        <v>491</v>
      </c>
      <c r="U1038" s="1" t="s">
        <v>90</v>
      </c>
      <c r="V1038" s="28"/>
      <c r="W1038" s="13">
        <v>0</v>
      </c>
      <c r="X1038" s="1"/>
      <c r="Y1038" s="1"/>
      <c r="Z1038" s="1"/>
      <c r="AA1038" s="29"/>
      <c r="AB1038" s="1"/>
      <c r="AC1038" s="30"/>
      <c r="AD1038" s="30"/>
      <c r="AE1038" s="1"/>
      <c r="AF1038" s="37"/>
      <c r="AG1038" s="1"/>
      <c r="AH1038" s="1"/>
      <c r="AI1038" s="1"/>
      <c r="AJ1038" s="1" t="s">
        <v>58</v>
      </c>
      <c r="AK1038" s="29" t="s">
        <v>149</v>
      </c>
      <c r="AL1038" s="1" t="s">
        <v>59</v>
      </c>
      <c r="AM1038" s="1" t="s">
        <v>137</v>
      </c>
      <c r="AN1038" s="29" t="s">
        <v>71</v>
      </c>
      <c r="AO1038" s="37" t="s">
        <v>138</v>
      </c>
      <c r="AP1038" s="1"/>
      <c r="AQ1038" s="30">
        <v>465024</v>
      </c>
      <c r="AR1038" s="30">
        <v>6317807</v>
      </c>
      <c r="AS1038" s="1" t="s">
        <v>2562</v>
      </c>
      <c r="AT1038" s="1"/>
      <c r="AU1038" s="30">
        <v>465020</v>
      </c>
      <c r="AV1038" s="30">
        <v>6317808</v>
      </c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</row>
    <row r="1039" spans="1:261" s="6" customFormat="1" ht="15" customHeight="1">
      <c r="A1039" s="1" t="s">
        <v>443</v>
      </c>
      <c r="B1039" s="5">
        <v>41907</v>
      </c>
      <c r="C1039" s="6" t="s">
        <v>51</v>
      </c>
      <c r="D1039" s="7" t="s">
        <v>52</v>
      </c>
      <c r="E1039" s="1" t="s">
        <v>616</v>
      </c>
      <c r="F1039" s="1" t="s">
        <v>383</v>
      </c>
      <c r="G1039" s="9">
        <v>0.69652777777777775</v>
      </c>
      <c r="H1039" s="28">
        <v>0.7006944444444444</v>
      </c>
      <c r="I1039" s="57">
        <f t="shared" si="92"/>
        <v>5.9999999999999787</v>
      </c>
      <c r="J1039" s="29">
        <v>51411</v>
      </c>
      <c r="K1039" s="58">
        <f t="shared" si="93"/>
        <v>5.1410999999999998</v>
      </c>
      <c r="L1039" s="29"/>
      <c r="M1039" s="65" t="s">
        <v>54</v>
      </c>
      <c r="N1039" s="65" t="s">
        <v>55</v>
      </c>
      <c r="O1039" s="3" t="s">
        <v>490</v>
      </c>
      <c r="P1039" s="1"/>
      <c r="Q1039" s="1"/>
      <c r="R1039" s="1"/>
      <c r="S1039" s="1"/>
      <c r="T1039" s="3" t="s">
        <v>491</v>
      </c>
      <c r="U1039" s="1" t="s">
        <v>90</v>
      </c>
      <c r="V1039" s="28"/>
      <c r="W1039" s="13">
        <v>0</v>
      </c>
      <c r="X1039" s="1"/>
      <c r="Y1039" s="1"/>
      <c r="Z1039" s="1"/>
      <c r="AA1039" s="29"/>
      <c r="AB1039" s="1"/>
      <c r="AC1039" s="30"/>
      <c r="AD1039" s="30"/>
      <c r="AE1039" s="1"/>
      <c r="AF1039" s="37"/>
      <c r="AG1039" s="1"/>
      <c r="AH1039" s="1"/>
      <c r="AI1039" s="1"/>
      <c r="AJ1039" s="1" t="s">
        <v>58</v>
      </c>
      <c r="AK1039" s="29" t="s">
        <v>149</v>
      </c>
      <c r="AL1039" s="1" t="s">
        <v>59</v>
      </c>
      <c r="AM1039" s="1" t="s">
        <v>137</v>
      </c>
      <c r="AN1039" s="29" t="s">
        <v>71</v>
      </c>
      <c r="AO1039" s="37" t="s">
        <v>138</v>
      </c>
      <c r="AP1039" s="1"/>
      <c r="AQ1039" s="30">
        <v>465063</v>
      </c>
      <c r="AR1039" s="30">
        <v>6317964</v>
      </c>
      <c r="AS1039" s="1" t="s">
        <v>1123</v>
      </c>
      <c r="AT1039" s="1"/>
      <c r="AU1039" s="30">
        <v>465161</v>
      </c>
      <c r="AV1039" s="30">
        <v>6317943</v>
      </c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</row>
    <row r="1040" spans="1:261" s="6" customFormat="1" ht="15" customHeight="1">
      <c r="A1040" s="7" t="s">
        <v>132</v>
      </c>
      <c r="B1040" s="5">
        <v>41908</v>
      </c>
      <c r="C1040" s="7" t="s">
        <v>51</v>
      </c>
      <c r="D1040" s="1" t="s">
        <v>133</v>
      </c>
      <c r="E1040" s="7"/>
      <c r="F1040" s="7" t="s">
        <v>53</v>
      </c>
      <c r="G1040" s="8">
        <v>0.32013888888888892</v>
      </c>
      <c r="H1040" s="9">
        <v>0.32430555555555557</v>
      </c>
      <c r="I1040" s="57">
        <f t="shared" si="92"/>
        <v>5.9999999999999787</v>
      </c>
      <c r="J1040" s="10"/>
      <c r="K1040" s="58" t="str">
        <f t="shared" si="93"/>
        <v/>
      </c>
      <c r="L1040" s="10">
        <v>341</v>
      </c>
      <c r="M1040" s="65" t="s">
        <v>54</v>
      </c>
      <c r="N1040" s="65" t="s">
        <v>55</v>
      </c>
      <c r="O1040" s="7" t="s">
        <v>163</v>
      </c>
      <c r="P1040" s="7" t="s">
        <v>163</v>
      </c>
      <c r="Q1040" s="7"/>
      <c r="R1040" s="7"/>
      <c r="S1040" s="7"/>
      <c r="T1040" s="7"/>
      <c r="U1040" s="7" t="s">
        <v>429</v>
      </c>
      <c r="V1040" s="9"/>
      <c r="W1040" s="13">
        <v>0</v>
      </c>
      <c r="X1040" s="7"/>
      <c r="Y1040" s="7"/>
      <c r="Z1040" s="7"/>
      <c r="AA1040" s="10"/>
      <c r="AB1040" s="7"/>
      <c r="AC1040" s="14"/>
      <c r="AD1040" s="14"/>
      <c r="AE1040" s="7"/>
      <c r="AF1040" s="7"/>
      <c r="AG1040" s="7"/>
      <c r="AH1040" s="7"/>
      <c r="AI1040" s="7"/>
      <c r="AJ1040" s="7" t="s">
        <v>58</v>
      </c>
      <c r="AK1040" s="10" t="s">
        <v>149</v>
      </c>
      <c r="AL1040" s="7" t="s">
        <v>338</v>
      </c>
      <c r="AM1040" s="7" t="s">
        <v>137</v>
      </c>
      <c r="AN1040" s="10" t="s">
        <v>71</v>
      </c>
      <c r="AO1040" s="7" t="s">
        <v>79</v>
      </c>
      <c r="AP1040" s="7"/>
      <c r="AQ1040" s="14" t="s">
        <v>2563</v>
      </c>
      <c r="AR1040" s="14" t="s">
        <v>302</v>
      </c>
      <c r="AT1040" s="7"/>
      <c r="AU1040" s="14" t="s">
        <v>2563</v>
      </c>
      <c r="AV1040" s="14" t="s">
        <v>302</v>
      </c>
      <c r="AW1040" s="7"/>
      <c r="AX1040" s="7"/>
    </row>
    <row r="1041" spans="1:50" s="6" customFormat="1" ht="15" customHeight="1">
      <c r="A1041" s="1" t="s">
        <v>443</v>
      </c>
      <c r="B1041" s="5">
        <v>41908</v>
      </c>
      <c r="C1041" s="6" t="s">
        <v>51</v>
      </c>
      <c r="D1041" s="7" t="s">
        <v>52</v>
      </c>
      <c r="E1041" s="1" t="s">
        <v>616</v>
      </c>
      <c r="F1041" s="1" t="s">
        <v>383</v>
      </c>
      <c r="G1041" s="9">
        <v>0.44513888888888892</v>
      </c>
      <c r="H1041" s="28" t="s">
        <v>1529</v>
      </c>
      <c r="I1041" s="57">
        <f t="shared" si="92"/>
        <v>37.000000000000028</v>
      </c>
      <c r="J1041" s="29">
        <v>212660</v>
      </c>
      <c r="K1041" s="58">
        <f t="shared" si="93"/>
        <v>21.265999999999998</v>
      </c>
      <c r="L1041" s="29"/>
      <c r="M1041" s="65" t="s">
        <v>54</v>
      </c>
      <c r="N1041" s="65" t="s">
        <v>55</v>
      </c>
      <c r="O1041" s="3" t="s">
        <v>833</v>
      </c>
      <c r="P1041" s="1"/>
      <c r="Q1041" s="1"/>
      <c r="R1041" s="1"/>
      <c r="S1041" s="1"/>
      <c r="T1041" s="3" t="s">
        <v>834</v>
      </c>
      <c r="U1041" s="1" t="s">
        <v>90</v>
      </c>
      <c r="V1041" s="28"/>
      <c r="W1041" s="13">
        <v>0</v>
      </c>
      <c r="X1041" s="1"/>
      <c r="Y1041" s="1"/>
      <c r="Z1041" s="1"/>
      <c r="AA1041" s="29"/>
      <c r="AB1041" s="1"/>
      <c r="AC1041" s="30"/>
      <c r="AD1041" s="30"/>
      <c r="AE1041" s="1"/>
      <c r="AF1041" s="37"/>
      <c r="AG1041" s="1"/>
      <c r="AH1041" s="1"/>
      <c r="AI1041" s="1"/>
      <c r="AJ1041" s="1" t="s">
        <v>58</v>
      </c>
      <c r="AK1041" s="29" t="s">
        <v>149</v>
      </c>
      <c r="AL1041" s="1" t="s">
        <v>338</v>
      </c>
      <c r="AM1041" s="1" t="s">
        <v>137</v>
      </c>
      <c r="AN1041" s="29" t="s">
        <v>71</v>
      </c>
      <c r="AO1041" s="37" t="s">
        <v>90</v>
      </c>
      <c r="AP1041" s="1"/>
      <c r="AQ1041" s="30">
        <v>461534</v>
      </c>
      <c r="AR1041" s="30">
        <v>6316613</v>
      </c>
      <c r="AS1041" s="1" t="s">
        <v>2562</v>
      </c>
      <c r="AT1041" s="1"/>
      <c r="AU1041" s="30">
        <v>461534</v>
      </c>
      <c r="AV1041" s="30">
        <v>6317590</v>
      </c>
      <c r="AW1041" s="1"/>
      <c r="AX1041" s="1"/>
    </row>
    <row r="1042" spans="1:50" s="6" customFormat="1" ht="15" customHeight="1">
      <c r="A1042" s="1" t="s">
        <v>443</v>
      </c>
      <c r="B1042" s="5">
        <v>41908</v>
      </c>
      <c r="C1042" s="6" t="s">
        <v>51</v>
      </c>
      <c r="D1042" s="1" t="s">
        <v>133</v>
      </c>
      <c r="E1042" s="1"/>
      <c r="F1042" s="1" t="s">
        <v>383</v>
      </c>
      <c r="G1042" s="9">
        <v>0.47152777777777777</v>
      </c>
      <c r="H1042" s="28" t="s">
        <v>2564</v>
      </c>
      <c r="I1042" s="57">
        <f t="shared" si="92"/>
        <v>81.000000000000028</v>
      </c>
      <c r="J1042" s="29"/>
      <c r="K1042" s="58" t="str">
        <f t="shared" si="93"/>
        <v/>
      </c>
      <c r="L1042" s="29">
        <v>36135</v>
      </c>
      <c r="M1042" s="65" t="s">
        <v>54</v>
      </c>
      <c r="N1042" s="65" t="s">
        <v>55</v>
      </c>
      <c r="O1042" s="3" t="s">
        <v>833</v>
      </c>
      <c r="P1042" s="1"/>
      <c r="Q1042" s="1"/>
      <c r="R1042" s="1"/>
      <c r="S1042" s="1"/>
      <c r="T1042" s="3" t="s">
        <v>834</v>
      </c>
      <c r="U1042" s="1" t="s">
        <v>90</v>
      </c>
      <c r="V1042" s="28"/>
      <c r="W1042" s="13">
        <v>0</v>
      </c>
      <c r="X1042" s="1"/>
      <c r="Y1042" s="1"/>
      <c r="Z1042" s="1"/>
      <c r="AA1042" s="29"/>
      <c r="AB1042" s="1"/>
      <c r="AC1042" s="30"/>
      <c r="AD1042" s="30"/>
      <c r="AE1042" s="1"/>
      <c r="AF1042" s="37"/>
      <c r="AG1042" s="1"/>
      <c r="AH1042" s="1"/>
      <c r="AI1042" s="1"/>
      <c r="AJ1042" s="1" t="s">
        <v>447</v>
      </c>
      <c r="AK1042" s="29" t="s">
        <v>149</v>
      </c>
      <c r="AL1042" s="1" t="s">
        <v>338</v>
      </c>
      <c r="AM1042" s="1" t="s">
        <v>137</v>
      </c>
      <c r="AN1042" s="29" t="s">
        <v>71</v>
      </c>
      <c r="AO1042" s="37" t="s">
        <v>90</v>
      </c>
      <c r="AP1042" s="1"/>
      <c r="AQ1042" s="30">
        <v>460781</v>
      </c>
      <c r="AR1042" s="30">
        <v>6317676</v>
      </c>
      <c r="AS1042" s="6" t="s">
        <v>321</v>
      </c>
      <c r="AT1042" s="1"/>
      <c r="AU1042" s="30">
        <v>461542</v>
      </c>
      <c r="AV1042" s="30">
        <v>6316612</v>
      </c>
      <c r="AW1042" s="1"/>
      <c r="AX1042" s="1"/>
    </row>
    <row r="1043" spans="1:50" s="6" customFormat="1" ht="15" customHeight="1">
      <c r="A1043" s="7" t="s">
        <v>203</v>
      </c>
      <c r="B1043" s="5">
        <v>41909</v>
      </c>
      <c r="C1043" s="7" t="s">
        <v>51</v>
      </c>
      <c r="D1043" s="1" t="s">
        <v>133</v>
      </c>
      <c r="E1043" s="7"/>
      <c r="F1043" s="7" t="s">
        <v>213</v>
      </c>
      <c r="G1043" s="8">
        <v>0.3430555555555555</v>
      </c>
      <c r="H1043" s="9">
        <v>0.34791666666666665</v>
      </c>
      <c r="I1043" s="57">
        <f t="shared" si="92"/>
        <v>7.0000000000000551</v>
      </c>
      <c r="J1043" s="10"/>
      <c r="K1043" s="58" t="str">
        <f t="shared" si="93"/>
        <v/>
      </c>
      <c r="L1043" s="10">
        <v>666</v>
      </c>
      <c r="M1043" s="65" t="s">
        <v>54</v>
      </c>
      <c r="N1043" s="65" t="s">
        <v>55</v>
      </c>
      <c r="O1043" s="7" t="s">
        <v>347</v>
      </c>
      <c r="P1043" s="7"/>
      <c r="Q1043" s="7" t="s">
        <v>347</v>
      </c>
      <c r="R1043" s="7"/>
      <c r="S1043" s="7"/>
      <c r="T1043" s="7"/>
      <c r="U1043" s="7" t="s">
        <v>135</v>
      </c>
      <c r="V1043" s="9"/>
      <c r="W1043" s="13">
        <v>0</v>
      </c>
      <c r="X1043" s="7"/>
      <c r="Y1043" s="7"/>
      <c r="Z1043" s="7"/>
      <c r="AA1043" s="10"/>
      <c r="AB1043" s="7"/>
      <c r="AC1043" s="14"/>
      <c r="AD1043" s="14"/>
      <c r="AE1043" s="7"/>
      <c r="AF1043" s="7"/>
      <c r="AG1043" s="7"/>
      <c r="AH1043" s="7"/>
      <c r="AI1043" s="7"/>
      <c r="AJ1043" s="7" t="s">
        <v>58</v>
      </c>
      <c r="AK1043" s="10" t="s">
        <v>149</v>
      </c>
      <c r="AL1043" s="7" t="s">
        <v>59</v>
      </c>
      <c r="AM1043" s="7" t="s">
        <v>137</v>
      </c>
      <c r="AN1043" s="10" t="s">
        <v>71</v>
      </c>
      <c r="AO1043" s="7" t="s">
        <v>79</v>
      </c>
      <c r="AP1043" s="7"/>
      <c r="AQ1043" s="14" t="s">
        <v>2565</v>
      </c>
      <c r="AR1043" s="14" t="s">
        <v>1637</v>
      </c>
      <c r="AS1043" s="6" t="s">
        <v>199</v>
      </c>
      <c r="AT1043" s="7"/>
      <c r="AU1043" s="14" t="s">
        <v>2565</v>
      </c>
      <c r="AV1043" s="14" t="s">
        <v>1637</v>
      </c>
      <c r="AW1043" s="7" t="s">
        <v>144</v>
      </c>
      <c r="AX1043" s="7" t="s">
        <v>2566</v>
      </c>
    </row>
    <row r="1044" spans="1:50" s="6" customFormat="1" ht="15" customHeight="1">
      <c r="A1044" s="7" t="s">
        <v>203</v>
      </c>
      <c r="B1044" s="5">
        <v>41909</v>
      </c>
      <c r="C1044" s="7" t="s">
        <v>51</v>
      </c>
      <c r="D1044" s="1" t="s">
        <v>133</v>
      </c>
      <c r="E1044" s="7"/>
      <c r="F1044" s="7" t="s">
        <v>213</v>
      </c>
      <c r="G1044" s="8">
        <v>0.3527777777777778</v>
      </c>
      <c r="H1044" s="9">
        <v>0.35694444444444445</v>
      </c>
      <c r="I1044" s="57">
        <f t="shared" si="92"/>
        <v>5.9999999999999787</v>
      </c>
      <c r="J1044" s="10"/>
      <c r="K1044" s="58" t="str">
        <f t="shared" si="93"/>
        <v/>
      </c>
      <c r="L1044" s="10">
        <v>404</v>
      </c>
      <c r="M1044" s="65" t="s">
        <v>339</v>
      </c>
      <c r="N1044" s="65" t="s">
        <v>55</v>
      </c>
      <c r="O1044" s="7" t="s">
        <v>340</v>
      </c>
      <c r="P1044" s="7"/>
      <c r="Q1044" s="7" t="s">
        <v>340</v>
      </c>
      <c r="R1044" s="7"/>
      <c r="S1044" s="7"/>
      <c r="T1044" s="7"/>
      <c r="U1044" s="7" t="s">
        <v>135</v>
      </c>
      <c r="V1044" s="9"/>
      <c r="W1044" s="13">
        <v>0</v>
      </c>
      <c r="X1044" s="7"/>
      <c r="Y1044" s="7"/>
      <c r="Z1044" s="7"/>
      <c r="AA1044" s="10"/>
      <c r="AB1044" s="7"/>
      <c r="AC1044" s="14"/>
      <c r="AD1044" s="14"/>
      <c r="AE1044" s="7"/>
      <c r="AF1044" s="7"/>
      <c r="AG1044" s="7"/>
      <c r="AH1044" s="7"/>
      <c r="AI1044" s="7"/>
      <c r="AJ1044" s="7" t="s">
        <v>58</v>
      </c>
      <c r="AK1044" s="10" t="s">
        <v>149</v>
      </c>
      <c r="AL1044" s="7" t="s">
        <v>59</v>
      </c>
      <c r="AM1044" s="7" t="s">
        <v>137</v>
      </c>
      <c r="AN1044" s="10" t="s">
        <v>71</v>
      </c>
      <c r="AO1044" s="7" t="s">
        <v>79</v>
      </c>
      <c r="AP1044" s="7"/>
      <c r="AQ1044" s="14" t="s">
        <v>2567</v>
      </c>
      <c r="AR1044" s="14" t="s">
        <v>2568</v>
      </c>
      <c r="AS1044" s="6" t="s">
        <v>159</v>
      </c>
      <c r="AT1044" s="7"/>
      <c r="AU1044" s="14" t="s">
        <v>2565</v>
      </c>
      <c r="AV1044" s="14" t="s">
        <v>846</v>
      </c>
      <c r="AW1044" s="7" t="s">
        <v>144</v>
      </c>
      <c r="AX1044" s="7" t="s">
        <v>2569</v>
      </c>
    </row>
    <row r="1045" spans="1:50" s="6" customFormat="1" ht="15" customHeight="1">
      <c r="A1045" s="7" t="s">
        <v>132</v>
      </c>
      <c r="B1045" s="5">
        <v>41909</v>
      </c>
      <c r="C1045" s="7" t="s">
        <v>51</v>
      </c>
      <c r="D1045" s="1" t="s">
        <v>133</v>
      </c>
      <c r="E1045" s="7"/>
      <c r="F1045" s="7" t="s">
        <v>53</v>
      </c>
      <c r="G1045" s="8">
        <v>0.37708333333333338</v>
      </c>
      <c r="H1045" s="9">
        <v>0.3833333333333333</v>
      </c>
      <c r="I1045" s="57">
        <f t="shared" si="92"/>
        <v>8.9999999999998881</v>
      </c>
      <c r="J1045" s="10"/>
      <c r="K1045" s="58" t="str">
        <f t="shared" si="93"/>
        <v/>
      </c>
      <c r="L1045" s="10">
        <v>106</v>
      </c>
      <c r="M1045" s="65" t="s">
        <v>54</v>
      </c>
      <c r="N1045" s="65" t="s">
        <v>55</v>
      </c>
      <c r="O1045" s="7" t="s">
        <v>231</v>
      </c>
      <c r="P1045" s="7" t="s">
        <v>231</v>
      </c>
      <c r="Q1045" s="7"/>
      <c r="R1045" s="7"/>
      <c r="S1045" s="7"/>
      <c r="T1045" s="7"/>
      <c r="U1045" s="7" t="s">
        <v>205</v>
      </c>
      <c r="V1045" s="9"/>
      <c r="W1045" s="13">
        <v>0</v>
      </c>
      <c r="X1045" s="7"/>
      <c r="Y1045" s="7"/>
      <c r="Z1045" s="7"/>
      <c r="AA1045" s="10"/>
      <c r="AB1045" s="7"/>
      <c r="AC1045" s="14"/>
      <c r="AD1045" s="14"/>
      <c r="AE1045" s="7"/>
      <c r="AF1045" s="7"/>
      <c r="AG1045" s="7"/>
      <c r="AH1045" s="7"/>
      <c r="AI1045" s="7"/>
      <c r="AJ1045" s="7" t="s">
        <v>58</v>
      </c>
      <c r="AK1045" s="10" t="s">
        <v>149</v>
      </c>
      <c r="AL1045" s="7" t="s">
        <v>59</v>
      </c>
      <c r="AM1045" s="7" t="s">
        <v>137</v>
      </c>
      <c r="AN1045" s="10" t="s">
        <v>71</v>
      </c>
      <c r="AO1045" s="7" t="s">
        <v>87</v>
      </c>
      <c r="AP1045" s="7"/>
      <c r="AQ1045" s="14" t="s">
        <v>391</v>
      </c>
      <c r="AR1045" s="14" t="s">
        <v>392</v>
      </c>
      <c r="AT1045" s="7"/>
      <c r="AU1045" s="14" t="s">
        <v>391</v>
      </c>
      <c r="AV1045" s="14" t="s">
        <v>392</v>
      </c>
      <c r="AW1045" s="7"/>
      <c r="AX1045" s="7"/>
    </row>
    <row r="1046" spans="1:50" s="6" customFormat="1" ht="15" customHeight="1">
      <c r="A1046" s="6" t="s">
        <v>50</v>
      </c>
      <c r="B1046" s="5">
        <v>41909</v>
      </c>
      <c r="C1046" s="6" t="s">
        <v>51</v>
      </c>
      <c r="D1046" s="4" t="s">
        <v>133</v>
      </c>
      <c r="F1046" s="24" t="s">
        <v>53</v>
      </c>
      <c r="G1046" s="8">
        <v>0.37916666666666665</v>
      </c>
      <c r="H1046" s="9">
        <v>0.38680555555555557</v>
      </c>
      <c r="I1046" s="57">
        <f t="shared" si="92"/>
        <v>11.000000000000041</v>
      </c>
      <c r="J1046" s="10"/>
      <c r="K1046" s="58" t="str">
        <f t="shared" si="93"/>
        <v/>
      </c>
      <c r="L1046" s="10"/>
      <c r="M1046" s="65" t="s">
        <v>54</v>
      </c>
      <c r="N1046" s="65" t="s">
        <v>55</v>
      </c>
      <c r="O1046" s="6" t="s">
        <v>67</v>
      </c>
      <c r="S1046" s="6" t="s">
        <v>68</v>
      </c>
      <c r="U1046" s="12" t="s">
        <v>65</v>
      </c>
      <c r="V1046" s="9"/>
      <c r="W1046" s="13">
        <v>0</v>
      </c>
      <c r="AA1046" s="10"/>
      <c r="AC1046" s="14"/>
      <c r="AD1046" s="14"/>
      <c r="AF1046" s="15"/>
      <c r="AJ1046" s="6" t="s">
        <v>58</v>
      </c>
      <c r="AK1046" s="10">
        <v>2000</v>
      </c>
      <c r="AL1046" s="6" t="s">
        <v>59</v>
      </c>
      <c r="AM1046" s="12">
        <v>2</v>
      </c>
      <c r="AN1046" s="10" t="s">
        <v>78</v>
      </c>
      <c r="AO1046" s="15" t="s">
        <v>65</v>
      </c>
      <c r="AQ1046" s="14">
        <v>472701</v>
      </c>
      <c r="AR1046" s="14">
        <v>6317582</v>
      </c>
      <c r="AS1046" s="6" t="s">
        <v>321</v>
      </c>
      <c r="AT1046" s="17" t="s">
        <v>321</v>
      </c>
      <c r="AU1046" s="14">
        <v>472707</v>
      </c>
      <c r="AV1046" s="14">
        <v>6317566</v>
      </c>
    </row>
    <row r="1047" spans="1:50" s="6" customFormat="1" ht="15" customHeight="1">
      <c r="A1047" s="7" t="s">
        <v>132</v>
      </c>
      <c r="B1047" s="5">
        <v>41909</v>
      </c>
      <c r="C1047" s="7" t="s">
        <v>51</v>
      </c>
      <c r="D1047" s="1" t="s">
        <v>133</v>
      </c>
      <c r="E1047" s="7"/>
      <c r="F1047" s="7" t="s">
        <v>53</v>
      </c>
      <c r="G1047" s="8">
        <v>0.38611111111111113</v>
      </c>
      <c r="H1047" s="9">
        <v>0.39583333333333331</v>
      </c>
      <c r="I1047" s="57">
        <f t="shared" si="92"/>
        <v>13.99999999999995</v>
      </c>
      <c r="J1047" s="10"/>
      <c r="K1047" s="58" t="str">
        <f t="shared" si="93"/>
        <v/>
      </c>
      <c r="L1047" s="10">
        <v>74</v>
      </c>
      <c r="M1047" s="65" t="s">
        <v>54</v>
      </c>
      <c r="N1047" s="65" t="s">
        <v>55</v>
      </c>
      <c r="O1047" s="7" t="s">
        <v>238</v>
      </c>
      <c r="P1047" s="7" t="s">
        <v>238</v>
      </c>
      <c r="Q1047" s="7"/>
      <c r="R1047" s="7"/>
      <c r="S1047" s="7"/>
      <c r="T1047" s="7"/>
      <c r="U1047" s="7" t="s">
        <v>387</v>
      </c>
      <c r="V1047" s="9"/>
      <c r="W1047" s="13">
        <v>0</v>
      </c>
      <c r="X1047" s="7"/>
      <c r="Y1047" s="7"/>
      <c r="Z1047" s="7"/>
      <c r="AA1047" s="10"/>
      <c r="AB1047" s="7"/>
      <c r="AC1047" s="14"/>
      <c r="AD1047" s="14"/>
      <c r="AE1047" s="7"/>
      <c r="AF1047" s="7"/>
      <c r="AG1047" s="7"/>
      <c r="AH1047" s="7"/>
      <c r="AI1047" s="7"/>
      <c r="AJ1047" s="7" t="s">
        <v>58</v>
      </c>
      <c r="AK1047" s="10" t="s">
        <v>149</v>
      </c>
      <c r="AL1047" s="7" t="s">
        <v>59</v>
      </c>
      <c r="AM1047" s="7" t="s">
        <v>59</v>
      </c>
      <c r="AN1047" s="10" t="s">
        <v>135</v>
      </c>
      <c r="AO1047" s="7" t="s">
        <v>87</v>
      </c>
      <c r="AP1047" s="7"/>
      <c r="AQ1047" s="14" t="s">
        <v>2570</v>
      </c>
      <c r="AR1047" s="14" t="s">
        <v>2571</v>
      </c>
      <c r="AT1047" s="7"/>
      <c r="AU1047" s="14" t="s">
        <v>2570</v>
      </c>
      <c r="AV1047" s="14" t="s">
        <v>2571</v>
      </c>
      <c r="AW1047" s="7"/>
      <c r="AX1047" s="7"/>
    </row>
    <row r="1048" spans="1:50" s="6" customFormat="1" ht="15" customHeight="1">
      <c r="A1048" s="7" t="s">
        <v>132</v>
      </c>
      <c r="B1048" s="5">
        <v>41909</v>
      </c>
      <c r="C1048" s="7" t="s">
        <v>51</v>
      </c>
      <c r="D1048" s="1" t="s">
        <v>133</v>
      </c>
      <c r="E1048" s="7"/>
      <c r="F1048" s="7" t="s">
        <v>53</v>
      </c>
      <c r="G1048" s="8">
        <v>0.39861111111111108</v>
      </c>
      <c r="H1048" s="9">
        <v>0.40138888888888885</v>
      </c>
      <c r="I1048" s="57">
        <f t="shared" si="92"/>
        <v>3.9999999999999858</v>
      </c>
      <c r="J1048" s="10"/>
      <c r="K1048" s="58" t="str">
        <f t="shared" si="93"/>
        <v/>
      </c>
      <c r="L1048" s="10">
        <v>51</v>
      </c>
      <c r="M1048" s="65" t="s">
        <v>54</v>
      </c>
      <c r="N1048" s="65" t="s">
        <v>55</v>
      </c>
      <c r="O1048" s="7" t="s">
        <v>246</v>
      </c>
      <c r="P1048" s="7" t="s">
        <v>246</v>
      </c>
      <c r="Q1048" s="7"/>
      <c r="R1048" s="7"/>
      <c r="S1048" s="7"/>
      <c r="T1048" s="7"/>
      <c r="U1048" s="7" t="s">
        <v>205</v>
      </c>
      <c r="V1048" s="9"/>
      <c r="W1048" s="13">
        <v>0</v>
      </c>
      <c r="X1048" s="7"/>
      <c r="Y1048" s="7"/>
      <c r="Z1048" s="7"/>
      <c r="AA1048" s="10"/>
      <c r="AB1048" s="7"/>
      <c r="AC1048" s="14"/>
      <c r="AD1048" s="14"/>
      <c r="AE1048" s="7"/>
      <c r="AF1048" s="7"/>
      <c r="AG1048" s="7"/>
      <c r="AH1048" s="7"/>
      <c r="AI1048" s="7"/>
      <c r="AJ1048" s="7" t="s">
        <v>58</v>
      </c>
      <c r="AK1048" s="10" t="s">
        <v>149</v>
      </c>
      <c r="AL1048" s="7" t="s">
        <v>59</v>
      </c>
      <c r="AM1048" s="7" t="s">
        <v>59</v>
      </c>
      <c r="AN1048" s="10" t="s">
        <v>135</v>
      </c>
      <c r="AO1048" s="7" t="s">
        <v>87</v>
      </c>
      <c r="AP1048" s="7"/>
      <c r="AQ1048" s="14" t="s">
        <v>1064</v>
      </c>
      <c r="AR1048" s="14" t="s">
        <v>2424</v>
      </c>
      <c r="AT1048" s="7"/>
      <c r="AU1048" s="14" t="s">
        <v>1064</v>
      </c>
      <c r="AV1048" s="14" t="s">
        <v>2424</v>
      </c>
      <c r="AW1048" s="7"/>
      <c r="AX1048" s="7"/>
    </row>
    <row r="1049" spans="1:50" s="6" customFormat="1" ht="15" customHeight="1">
      <c r="A1049" s="7" t="s">
        <v>203</v>
      </c>
      <c r="B1049" s="5">
        <v>41909</v>
      </c>
      <c r="C1049" s="7" t="s">
        <v>51</v>
      </c>
      <c r="D1049" s="1" t="s">
        <v>133</v>
      </c>
      <c r="E1049" s="7"/>
      <c r="F1049" s="7" t="s">
        <v>383</v>
      </c>
      <c r="G1049" s="8">
        <v>0.40069444444444446</v>
      </c>
      <c r="H1049" s="9">
        <v>0.44236111111111115</v>
      </c>
      <c r="I1049" s="57">
        <f t="shared" si="92"/>
        <v>60.000000000000028</v>
      </c>
      <c r="J1049" s="10"/>
      <c r="K1049" s="58" t="str">
        <f t="shared" si="93"/>
        <v/>
      </c>
      <c r="L1049" s="10">
        <v>3100</v>
      </c>
      <c r="M1049" s="65" t="s">
        <v>54</v>
      </c>
      <c r="N1049" s="65" t="s">
        <v>55</v>
      </c>
      <c r="O1049" s="6" t="s">
        <v>408</v>
      </c>
      <c r="P1049" s="7"/>
      <c r="Q1049" s="7" t="s">
        <v>424</v>
      </c>
      <c r="R1049" s="7"/>
      <c r="S1049" s="7"/>
      <c r="T1049" s="7"/>
      <c r="U1049" s="7" t="s">
        <v>205</v>
      </c>
      <c r="V1049" s="9"/>
      <c r="W1049" s="13">
        <v>0</v>
      </c>
      <c r="X1049" s="7"/>
      <c r="Y1049" s="7"/>
      <c r="Z1049" s="7"/>
      <c r="AA1049" s="10"/>
      <c r="AB1049" s="7"/>
      <c r="AC1049" s="14"/>
      <c r="AD1049" s="14"/>
      <c r="AE1049" s="7"/>
      <c r="AF1049" s="7"/>
      <c r="AG1049" s="7"/>
      <c r="AH1049" s="7"/>
      <c r="AI1049" s="7"/>
      <c r="AJ1049" s="7" t="s">
        <v>58</v>
      </c>
      <c r="AK1049" s="10" t="s">
        <v>206</v>
      </c>
      <c r="AL1049" s="7" t="s">
        <v>59</v>
      </c>
      <c r="AM1049" s="7" t="s">
        <v>137</v>
      </c>
      <c r="AN1049" s="10" t="s">
        <v>78</v>
      </c>
      <c r="AO1049" s="7" t="s">
        <v>79</v>
      </c>
      <c r="AP1049" s="7"/>
      <c r="AQ1049" s="14" t="s">
        <v>2572</v>
      </c>
      <c r="AR1049" s="14" t="s">
        <v>2573</v>
      </c>
      <c r="AS1049" s="6" t="s">
        <v>1991</v>
      </c>
      <c r="AT1049" s="7"/>
      <c r="AU1049" s="14" t="s">
        <v>2574</v>
      </c>
      <c r="AV1049" s="14" t="s">
        <v>2575</v>
      </c>
      <c r="AW1049" s="7" t="s">
        <v>144</v>
      </c>
      <c r="AX1049" s="7" t="s">
        <v>2576</v>
      </c>
    </row>
    <row r="1050" spans="1:50" s="6" customFormat="1" ht="15" customHeight="1">
      <c r="A1050" s="7" t="s">
        <v>132</v>
      </c>
      <c r="B1050" s="5">
        <v>41909</v>
      </c>
      <c r="C1050" s="7" t="s">
        <v>51</v>
      </c>
      <c r="D1050" s="1" t="s">
        <v>133</v>
      </c>
      <c r="E1050" s="7"/>
      <c r="F1050" s="7" t="s">
        <v>53</v>
      </c>
      <c r="G1050" s="8">
        <v>0.40347222222222223</v>
      </c>
      <c r="H1050" s="9">
        <v>0.41666666666666669</v>
      </c>
      <c r="I1050" s="57">
        <f t="shared" si="92"/>
        <v>19.000000000000014</v>
      </c>
      <c r="J1050" s="10"/>
      <c r="K1050" s="58" t="str">
        <f t="shared" si="93"/>
        <v/>
      </c>
      <c r="L1050" s="10">
        <v>541</v>
      </c>
      <c r="M1050" s="65" t="s">
        <v>54</v>
      </c>
      <c r="N1050" s="65" t="s">
        <v>55</v>
      </c>
      <c r="O1050" s="7" t="s">
        <v>253</v>
      </c>
      <c r="P1050" s="7" t="s">
        <v>253</v>
      </c>
      <c r="Q1050" s="7"/>
      <c r="R1050" s="7"/>
      <c r="S1050" s="7"/>
      <c r="T1050" s="7"/>
      <c r="U1050" s="7" t="s">
        <v>429</v>
      </c>
      <c r="V1050" s="9"/>
      <c r="W1050" s="13">
        <v>0</v>
      </c>
      <c r="X1050" s="7"/>
      <c r="Y1050" s="7"/>
      <c r="Z1050" s="7"/>
      <c r="AA1050" s="10"/>
      <c r="AB1050" s="7"/>
      <c r="AC1050" s="14"/>
      <c r="AD1050" s="14"/>
      <c r="AE1050" s="7"/>
      <c r="AF1050" s="7"/>
      <c r="AG1050" s="7"/>
      <c r="AH1050" s="7"/>
      <c r="AI1050" s="7"/>
      <c r="AJ1050" s="7" t="s">
        <v>58</v>
      </c>
      <c r="AK1050" s="10" t="s">
        <v>149</v>
      </c>
      <c r="AL1050" s="7" t="s">
        <v>59</v>
      </c>
      <c r="AM1050" s="7" t="s">
        <v>59</v>
      </c>
      <c r="AN1050" s="10" t="s">
        <v>135</v>
      </c>
      <c r="AO1050" s="7" t="s">
        <v>87</v>
      </c>
      <c r="AP1050" s="7"/>
      <c r="AQ1050" s="14" t="s">
        <v>1364</v>
      </c>
      <c r="AR1050" s="14" t="s">
        <v>763</v>
      </c>
      <c r="AT1050" s="7"/>
      <c r="AU1050" s="14" t="s">
        <v>2577</v>
      </c>
      <c r="AV1050" s="14" t="s">
        <v>2578</v>
      </c>
      <c r="AW1050" s="7"/>
      <c r="AX1050" s="7"/>
    </row>
    <row r="1051" spans="1:50" s="6" customFormat="1" ht="15" customHeight="1">
      <c r="A1051" s="6" t="s">
        <v>50</v>
      </c>
      <c r="B1051" s="5">
        <v>41909</v>
      </c>
      <c r="C1051" s="6" t="s">
        <v>51</v>
      </c>
      <c r="D1051" s="4" t="s">
        <v>133</v>
      </c>
      <c r="F1051" s="24" t="s">
        <v>53</v>
      </c>
      <c r="G1051" s="8">
        <v>0.42083333333333334</v>
      </c>
      <c r="H1051" s="9">
        <v>0.4368055555555555</v>
      </c>
      <c r="I1051" s="57">
        <f t="shared" si="92"/>
        <v>22.999999999999918</v>
      </c>
      <c r="J1051" s="10"/>
      <c r="K1051" s="58" t="str">
        <f t="shared" si="93"/>
        <v/>
      </c>
      <c r="L1051" s="10"/>
      <c r="M1051" s="65" t="s">
        <v>54</v>
      </c>
      <c r="N1051" s="65" t="s">
        <v>55</v>
      </c>
      <c r="O1051" s="6" t="s">
        <v>112</v>
      </c>
      <c r="S1051" s="6" t="s">
        <v>113</v>
      </c>
      <c r="U1051" s="12" t="s">
        <v>90</v>
      </c>
      <c r="V1051" s="9"/>
      <c r="W1051" s="13">
        <v>0</v>
      </c>
      <c r="AA1051" s="10"/>
      <c r="AC1051" s="14"/>
      <c r="AD1051" s="14"/>
      <c r="AF1051" s="15"/>
      <c r="AJ1051" s="6" t="s">
        <v>58</v>
      </c>
      <c r="AK1051" s="10">
        <v>2000</v>
      </c>
      <c r="AL1051" s="6" t="s">
        <v>59</v>
      </c>
      <c r="AM1051" s="12">
        <v>2</v>
      </c>
      <c r="AN1051" s="10" t="s">
        <v>78</v>
      </c>
      <c r="AO1051" s="15" t="s">
        <v>79</v>
      </c>
      <c r="AQ1051" s="14">
        <v>426634</v>
      </c>
      <c r="AR1051" s="14">
        <v>6312250</v>
      </c>
      <c r="AS1051" s="6" t="s">
        <v>1050</v>
      </c>
      <c r="AT1051" s="1" t="s">
        <v>1050</v>
      </c>
      <c r="AU1051" s="14">
        <v>476634</v>
      </c>
      <c r="AV1051" s="14">
        <v>6312250</v>
      </c>
    </row>
    <row r="1052" spans="1:50" s="6" customFormat="1" ht="15" customHeight="1">
      <c r="A1052" s="1" t="s">
        <v>443</v>
      </c>
      <c r="B1052" s="5">
        <v>41909</v>
      </c>
      <c r="C1052" s="6" t="s">
        <v>51</v>
      </c>
      <c r="D1052" s="1" t="s">
        <v>133</v>
      </c>
      <c r="E1052" s="1"/>
      <c r="F1052" s="1" t="s">
        <v>383</v>
      </c>
      <c r="G1052" s="9">
        <v>0.43611111111111112</v>
      </c>
      <c r="H1052" s="28" t="s">
        <v>2579</v>
      </c>
      <c r="I1052" s="57">
        <f t="shared" si="92"/>
        <v>30.999999999999972</v>
      </c>
      <c r="J1052" s="29"/>
      <c r="K1052" s="58" t="str">
        <f t="shared" si="93"/>
        <v/>
      </c>
      <c r="L1052" s="29">
        <v>11328</v>
      </c>
      <c r="M1052" s="65" t="s">
        <v>54</v>
      </c>
      <c r="N1052" s="65" t="s">
        <v>71</v>
      </c>
      <c r="O1052" s="3" t="s">
        <v>445</v>
      </c>
      <c r="P1052" s="1"/>
      <c r="Q1052" s="1"/>
      <c r="R1052" s="1"/>
      <c r="S1052" s="1"/>
      <c r="T1052" s="3" t="s">
        <v>446</v>
      </c>
      <c r="U1052" s="1" t="s">
        <v>65</v>
      </c>
      <c r="V1052" s="28"/>
      <c r="W1052" s="13">
        <v>0</v>
      </c>
      <c r="X1052" s="1"/>
      <c r="Y1052" s="1"/>
      <c r="Z1052" s="1"/>
      <c r="AA1052" s="29"/>
      <c r="AB1052" s="1"/>
      <c r="AC1052" s="30"/>
      <c r="AD1052" s="30"/>
      <c r="AE1052" s="1"/>
      <c r="AF1052" s="37"/>
      <c r="AG1052" s="1"/>
      <c r="AH1052" s="1"/>
      <c r="AI1052" s="1"/>
      <c r="AJ1052" s="1" t="s">
        <v>58</v>
      </c>
      <c r="AK1052" s="29" t="s">
        <v>149</v>
      </c>
      <c r="AL1052" s="1" t="s">
        <v>59</v>
      </c>
      <c r="AM1052" s="1" t="s">
        <v>59</v>
      </c>
      <c r="AN1052" s="29">
        <v>0</v>
      </c>
      <c r="AO1052" s="37" t="s">
        <v>138</v>
      </c>
      <c r="AP1052" s="1"/>
      <c r="AQ1052" s="30">
        <v>472899</v>
      </c>
      <c r="AR1052" s="30">
        <v>6354684</v>
      </c>
      <c r="AS1052" s="1" t="s">
        <v>629</v>
      </c>
      <c r="AT1052" s="1"/>
      <c r="AU1052" s="30">
        <v>471903</v>
      </c>
      <c r="AV1052" s="30">
        <v>6355624</v>
      </c>
      <c r="AW1052" s="1"/>
      <c r="AX1052" s="1"/>
    </row>
    <row r="1053" spans="1:50" s="6" customFormat="1" ht="15" customHeight="1">
      <c r="A1053" s="1" t="s">
        <v>443</v>
      </c>
      <c r="B1053" s="5">
        <v>41909</v>
      </c>
      <c r="C1053" s="6" t="s">
        <v>51</v>
      </c>
      <c r="D1053" s="7" t="s">
        <v>52</v>
      </c>
      <c r="E1053" s="1" t="s">
        <v>616</v>
      </c>
      <c r="F1053" s="1" t="s">
        <v>383</v>
      </c>
      <c r="G1053" s="9">
        <v>0.45902777777777781</v>
      </c>
      <c r="H1053" s="28" t="s">
        <v>2216</v>
      </c>
      <c r="I1053" s="57">
        <f t="shared" si="92"/>
        <v>15.999999999999943</v>
      </c>
      <c r="J1053" s="29">
        <v>229500</v>
      </c>
      <c r="K1053" s="58">
        <f t="shared" si="93"/>
        <v>22.95</v>
      </c>
      <c r="L1053" s="29"/>
      <c r="M1053" s="65" t="s">
        <v>54</v>
      </c>
      <c r="N1053" s="65" t="s">
        <v>71</v>
      </c>
      <c r="O1053" s="3" t="s">
        <v>445</v>
      </c>
      <c r="P1053" s="1"/>
      <c r="Q1053" s="1"/>
      <c r="R1053" s="1"/>
      <c r="S1053" s="1"/>
      <c r="T1053" s="3" t="s">
        <v>446</v>
      </c>
      <c r="U1053" s="1" t="s">
        <v>65</v>
      </c>
      <c r="V1053" s="28"/>
      <c r="W1053" s="13">
        <v>0</v>
      </c>
      <c r="X1053" s="1"/>
      <c r="Y1053" s="1"/>
      <c r="Z1053" s="1"/>
      <c r="AA1053" s="29"/>
      <c r="AB1053" s="1"/>
      <c r="AC1053" s="30"/>
      <c r="AD1053" s="30"/>
      <c r="AE1053" s="1"/>
      <c r="AF1053" s="37"/>
      <c r="AG1053" s="1"/>
      <c r="AH1053" s="1"/>
      <c r="AI1053" s="1"/>
      <c r="AJ1053" s="1" t="s">
        <v>58</v>
      </c>
      <c r="AK1053" s="29" t="s">
        <v>149</v>
      </c>
      <c r="AL1053" s="1" t="s">
        <v>59</v>
      </c>
      <c r="AM1053" s="1" t="s">
        <v>59</v>
      </c>
      <c r="AN1053" s="29">
        <v>0</v>
      </c>
      <c r="AO1053" s="37" t="s">
        <v>138</v>
      </c>
      <c r="AP1053" s="1"/>
      <c r="AQ1053" s="30">
        <v>471769</v>
      </c>
      <c r="AR1053" s="30">
        <v>6355274</v>
      </c>
      <c r="AS1053" s="1" t="s">
        <v>1257</v>
      </c>
      <c r="AT1053" s="1"/>
      <c r="AU1053" s="30">
        <v>471769</v>
      </c>
      <c r="AV1053" s="30">
        <v>6355274</v>
      </c>
      <c r="AW1053" s="1"/>
      <c r="AX1053" s="1"/>
    </row>
    <row r="1054" spans="1:50" s="6" customFormat="1" ht="15" customHeight="1">
      <c r="A1054" s="1" t="s">
        <v>443</v>
      </c>
      <c r="B1054" s="5">
        <v>41909</v>
      </c>
      <c r="C1054" s="6" t="s">
        <v>51</v>
      </c>
      <c r="D1054" s="1" t="s">
        <v>133</v>
      </c>
      <c r="E1054" s="1"/>
      <c r="F1054" s="1" t="s">
        <v>383</v>
      </c>
      <c r="G1054" s="9">
        <v>0.57013888888888886</v>
      </c>
      <c r="H1054" s="28" t="s">
        <v>2580</v>
      </c>
      <c r="I1054" s="57">
        <f t="shared" si="92"/>
        <v>56.000000000000121</v>
      </c>
      <c r="J1054" s="29"/>
      <c r="K1054" s="58" t="str">
        <f t="shared" si="93"/>
        <v/>
      </c>
      <c r="L1054" s="29">
        <v>24880</v>
      </c>
      <c r="M1054" s="65" t="s">
        <v>54</v>
      </c>
      <c r="N1054" s="65" t="s">
        <v>55</v>
      </c>
      <c r="O1054" s="3" t="s">
        <v>602</v>
      </c>
      <c r="P1054" s="1"/>
      <c r="Q1054" s="1"/>
      <c r="R1054" s="1"/>
      <c r="S1054" s="1"/>
      <c r="T1054" s="3" t="s">
        <v>603</v>
      </c>
      <c r="U1054" s="1" t="s">
        <v>65</v>
      </c>
      <c r="V1054" s="28"/>
      <c r="W1054" s="13">
        <v>0</v>
      </c>
      <c r="X1054" s="1"/>
      <c r="Y1054" s="1"/>
      <c r="Z1054" s="1"/>
      <c r="AA1054" s="29"/>
      <c r="AB1054" s="1"/>
      <c r="AC1054" s="30"/>
      <c r="AD1054" s="30"/>
      <c r="AE1054" s="1"/>
      <c r="AF1054" s="37"/>
      <c r="AG1054" s="1"/>
      <c r="AH1054" s="1"/>
      <c r="AI1054" s="1"/>
      <c r="AJ1054" s="1" t="s">
        <v>58</v>
      </c>
      <c r="AK1054" s="29" t="s">
        <v>447</v>
      </c>
      <c r="AL1054" s="1" t="s">
        <v>59</v>
      </c>
      <c r="AM1054" s="1" t="s">
        <v>59</v>
      </c>
      <c r="AN1054" s="29">
        <v>0</v>
      </c>
      <c r="AO1054" s="37" t="s">
        <v>138</v>
      </c>
      <c r="AP1054" s="1"/>
      <c r="AQ1054" s="30">
        <v>473448</v>
      </c>
      <c r="AR1054" s="30">
        <v>6353690</v>
      </c>
      <c r="AS1054" s="1" t="s">
        <v>2581</v>
      </c>
      <c r="AT1054" s="1"/>
      <c r="AU1054" s="30">
        <v>473104</v>
      </c>
      <c r="AV1054" s="30">
        <v>6351788</v>
      </c>
      <c r="AW1054" s="1"/>
      <c r="AX1054" s="1"/>
    </row>
    <row r="1055" spans="1:50" s="6" customFormat="1" ht="15" customHeight="1">
      <c r="A1055" s="7" t="s">
        <v>203</v>
      </c>
      <c r="B1055" s="5">
        <v>41909</v>
      </c>
      <c r="C1055" s="7" t="s">
        <v>406</v>
      </c>
      <c r="D1055" s="4" t="s">
        <v>407</v>
      </c>
      <c r="E1055" s="7"/>
      <c r="F1055" s="7"/>
      <c r="G1055" s="8"/>
      <c r="H1055" s="9"/>
      <c r="I1055" s="57"/>
      <c r="J1055" s="10"/>
      <c r="K1055" s="59" t="str">
        <f>IF(J1055&gt;0,J1055/1000,"")</f>
        <v/>
      </c>
      <c r="L1055" s="10"/>
      <c r="M1055" s="65" t="s">
        <v>54</v>
      </c>
      <c r="N1055" s="65" t="s">
        <v>55</v>
      </c>
      <c r="O1055" s="6" t="s">
        <v>408</v>
      </c>
      <c r="P1055" s="7"/>
      <c r="Q1055" s="7" t="s">
        <v>646</v>
      </c>
      <c r="R1055" s="7"/>
      <c r="S1055" s="7"/>
      <c r="T1055" s="7"/>
      <c r="U1055" s="7" t="s">
        <v>205</v>
      </c>
      <c r="V1055" s="9">
        <v>0.74236111111111114</v>
      </c>
      <c r="W1055" s="13">
        <v>1</v>
      </c>
      <c r="X1055" s="7" t="s">
        <v>2582</v>
      </c>
      <c r="Y1055" s="1" t="s">
        <v>775</v>
      </c>
      <c r="Z1055" s="1" t="s">
        <v>776</v>
      </c>
      <c r="AA1055" s="10" t="s">
        <v>699</v>
      </c>
      <c r="AB1055" s="7"/>
      <c r="AC1055" s="14" t="s">
        <v>2583</v>
      </c>
      <c r="AD1055" s="14" t="s">
        <v>1157</v>
      </c>
      <c r="AE1055" s="7" t="s">
        <v>416</v>
      </c>
      <c r="AF1055" s="7" t="s">
        <v>135</v>
      </c>
      <c r="AG1055" s="7" t="s">
        <v>416</v>
      </c>
      <c r="AH1055" s="7" t="s">
        <v>144</v>
      </c>
      <c r="AI1055" s="7" t="s">
        <v>2584</v>
      </c>
      <c r="AJ1055" s="7" t="s">
        <v>58</v>
      </c>
      <c r="AK1055" s="10"/>
      <c r="AL1055" s="7" t="s">
        <v>59</v>
      </c>
      <c r="AM1055" s="7" t="s">
        <v>137</v>
      </c>
      <c r="AN1055" s="10" t="s">
        <v>78</v>
      </c>
      <c r="AO1055" s="7" t="s">
        <v>138</v>
      </c>
      <c r="AP1055" s="7"/>
      <c r="AQ1055" s="14"/>
      <c r="AR1055" s="14"/>
      <c r="AT1055" s="7"/>
      <c r="AU1055" s="14"/>
      <c r="AV1055" s="14"/>
      <c r="AW1055" s="7"/>
      <c r="AX1055" s="7"/>
    </row>
    <row r="1056" spans="1:50" s="6" customFormat="1" ht="15" customHeight="1">
      <c r="A1056" s="6" t="s">
        <v>50</v>
      </c>
      <c r="B1056" s="5">
        <v>41910</v>
      </c>
      <c r="C1056" s="6" t="s">
        <v>51</v>
      </c>
      <c r="D1056" s="4" t="s">
        <v>133</v>
      </c>
      <c r="F1056" s="24" t="s">
        <v>53</v>
      </c>
      <c r="G1056" s="8">
        <v>0.40625</v>
      </c>
      <c r="H1056" s="9">
        <v>0.41041666666666665</v>
      </c>
      <c r="I1056" s="57">
        <f t="shared" ref="I1056:I1073" si="94">IF((H1056-G1056)*24*60&lt;0,"",(H1056-G1056)*24*60)</f>
        <v>5.9999999999999787</v>
      </c>
      <c r="J1056" s="10"/>
      <c r="K1056" s="58" t="str">
        <f t="shared" ref="K1056:K1073" si="95">IF(J1056&gt;0,J1056/10000,"")</f>
        <v/>
      </c>
      <c r="L1056" s="10"/>
      <c r="M1056" s="65" t="s">
        <v>54</v>
      </c>
      <c r="N1056" s="65" t="s">
        <v>55</v>
      </c>
      <c r="O1056" s="6" t="s">
        <v>105</v>
      </c>
      <c r="S1056" s="6" t="s">
        <v>106</v>
      </c>
      <c r="U1056" s="12" t="s">
        <v>65</v>
      </c>
      <c r="V1056" s="9"/>
      <c r="W1056" s="13">
        <v>0</v>
      </c>
      <c r="AA1056" s="10"/>
      <c r="AC1056" s="14"/>
      <c r="AD1056" s="14"/>
      <c r="AF1056" s="15"/>
      <c r="AJ1056" s="6" t="s">
        <v>58</v>
      </c>
      <c r="AK1056" s="10">
        <v>2000</v>
      </c>
      <c r="AL1056" s="6" t="s">
        <v>59</v>
      </c>
      <c r="AM1056" s="12">
        <v>5</v>
      </c>
      <c r="AN1056" s="10" t="s">
        <v>111</v>
      </c>
      <c r="AO1056" s="15" t="s">
        <v>65</v>
      </c>
      <c r="AQ1056" s="14">
        <v>467529</v>
      </c>
      <c r="AR1056" s="14">
        <v>6321848</v>
      </c>
      <c r="AS1056" s="6" t="s">
        <v>2585</v>
      </c>
      <c r="AT1056" s="6" t="s">
        <v>2586</v>
      </c>
      <c r="AU1056" s="14">
        <v>467348</v>
      </c>
      <c r="AV1056" s="14">
        <v>6321833</v>
      </c>
    </row>
    <row r="1057" spans="1:261" s="6" customFormat="1" ht="15" customHeight="1">
      <c r="A1057" s="6" t="s">
        <v>50</v>
      </c>
      <c r="B1057" s="5">
        <v>41910</v>
      </c>
      <c r="C1057" s="6" t="s">
        <v>51</v>
      </c>
      <c r="D1057" s="4" t="s">
        <v>133</v>
      </c>
      <c r="F1057" s="24" t="s">
        <v>53</v>
      </c>
      <c r="G1057" s="8">
        <v>0.50069444444444444</v>
      </c>
      <c r="H1057" s="9">
        <v>0.51736111111111105</v>
      </c>
      <c r="I1057" s="57">
        <f t="shared" si="94"/>
        <v>23.999999999999915</v>
      </c>
      <c r="J1057" s="10"/>
      <c r="K1057" s="58" t="str">
        <f t="shared" si="95"/>
        <v/>
      </c>
      <c r="L1057" s="10"/>
      <c r="M1057" s="65" t="s">
        <v>54</v>
      </c>
      <c r="N1057" s="65" t="s">
        <v>55</v>
      </c>
      <c r="O1057" s="6" t="s">
        <v>105</v>
      </c>
      <c r="S1057" s="6" t="s">
        <v>106</v>
      </c>
      <c r="U1057" s="12" t="s">
        <v>65</v>
      </c>
      <c r="V1057" s="9"/>
      <c r="W1057" s="13">
        <v>0</v>
      </c>
      <c r="AA1057" s="10"/>
      <c r="AC1057" s="14"/>
      <c r="AD1057" s="14"/>
      <c r="AF1057" s="15"/>
      <c r="AJ1057" s="6" t="s">
        <v>58</v>
      </c>
      <c r="AK1057" s="10">
        <v>2000</v>
      </c>
      <c r="AL1057" s="6" t="s">
        <v>59</v>
      </c>
      <c r="AM1057" s="12">
        <v>6</v>
      </c>
      <c r="AN1057" s="10" t="s">
        <v>111</v>
      </c>
      <c r="AO1057" s="15" t="s">
        <v>65</v>
      </c>
      <c r="AQ1057" s="14">
        <v>466124</v>
      </c>
      <c r="AR1057" s="14">
        <v>6319585</v>
      </c>
      <c r="AS1057" s="6" t="s">
        <v>62</v>
      </c>
      <c r="AT1057" s="17" t="s">
        <v>321</v>
      </c>
      <c r="AU1057" s="14">
        <v>446139</v>
      </c>
      <c r="AV1057" s="14">
        <v>6321046</v>
      </c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</row>
    <row r="1058" spans="1:261" s="6" customFormat="1" ht="15" customHeight="1">
      <c r="A1058" s="1" t="s">
        <v>443</v>
      </c>
      <c r="B1058" s="5">
        <v>41910</v>
      </c>
      <c r="C1058" s="6" t="s">
        <v>51</v>
      </c>
      <c r="D1058" s="7" t="s">
        <v>52</v>
      </c>
      <c r="E1058" s="1" t="s">
        <v>616</v>
      </c>
      <c r="F1058" s="1" t="s">
        <v>383</v>
      </c>
      <c r="G1058" s="9">
        <v>0.61944444444444446</v>
      </c>
      <c r="H1058" s="28" t="s">
        <v>2587</v>
      </c>
      <c r="I1058" s="57">
        <f t="shared" si="94"/>
        <v>5.9999999999999787</v>
      </c>
      <c r="J1058" s="29">
        <v>240100</v>
      </c>
      <c r="K1058" s="58">
        <f t="shared" si="95"/>
        <v>24.01</v>
      </c>
      <c r="L1058" s="29"/>
      <c r="M1058" s="65" t="s">
        <v>54</v>
      </c>
      <c r="N1058" s="65" t="s">
        <v>55</v>
      </c>
      <c r="O1058" s="3" t="s">
        <v>602</v>
      </c>
      <c r="P1058" s="1"/>
      <c r="Q1058" s="1"/>
      <c r="R1058" s="1"/>
      <c r="S1058" s="1"/>
      <c r="T1058" s="3" t="s">
        <v>603</v>
      </c>
      <c r="U1058" s="1" t="s">
        <v>65</v>
      </c>
      <c r="V1058" s="28"/>
      <c r="W1058" s="13">
        <v>0</v>
      </c>
      <c r="X1058" s="1"/>
      <c r="Y1058" s="1"/>
      <c r="Z1058" s="1"/>
      <c r="AA1058" s="29"/>
      <c r="AB1058" s="1"/>
      <c r="AC1058" s="30"/>
      <c r="AD1058" s="30"/>
      <c r="AE1058" s="1"/>
      <c r="AF1058" s="37"/>
      <c r="AG1058" s="1"/>
      <c r="AH1058" s="1"/>
      <c r="AI1058" s="1"/>
      <c r="AJ1058" s="1" t="s">
        <v>58</v>
      </c>
      <c r="AK1058" s="29" t="s">
        <v>447</v>
      </c>
      <c r="AL1058" s="1" t="s">
        <v>59</v>
      </c>
      <c r="AM1058" s="1" t="s">
        <v>59</v>
      </c>
      <c r="AN1058" s="29">
        <v>0</v>
      </c>
      <c r="AO1058" s="37" t="s">
        <v>138</v>
      </c>
      <c r="AP1058" s="1"/>
      <c r="AQ1058" s="30">
        <v>473575</v>
      </c>
      <c r="AR1058" s="30">
        <v>6351563</v>
      </c>
      <c r="AS1058" s="1" t="s">
        <v>102</v>
      </c>
      <c r="AT1058" s="1"/>
      <c r="AU1058" s="30">
        <v>473575</v>
      </c>
      <c r="AV1058" s="30">
        <v>6351563</v>
      </c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</row>
    <row r="1059" spans="1:261" s="6" customFormat="1" ht="15" customHeight="1">
      <c r="A1059" s="7" t="s">
        <v>132</v>
      </c>
      <c r="B1059" s="5">
        <v>41910</v>
      </c>
      <c r="C1059" s="7" t="s">
        <v>51</v>
      </c>
      <c r="D1059" s="1" t="s">
        <v>133</v>
      </c>
      <c r="E1059" s="7"/>
      <c r="F1059" s="7" t="s">
        <v>53</v>
      </c>
      <c r="G1059" s="8">
        <v>0.62847222222222221</v>
      </c>
      <c r="H1059" s="9">
        <v>0.65625</v>
      </c>
      <c r="I1059" s="57">
        <f t="shared" si="94"/>
        <v>40.000000000000014</v>
      </c>
      <c r="J1059" s="10"/>
      <c r="K1059" s="58" t="str">
        <f t="shared" si="95"/>
        <v/>
      </c>
      <c r="L1059" s="10">
        <v>1330</v>
      </c>
      <c r="M1059" s="65" t="s">
        <v>54</v>
      </c>
      <c r="N1059" s="65" t="s">
        <v>55</v>
      </c>
      <c r="O1059" s="6" t="s">
        <v>156</v>
      </c>
      <c r="P1059" s="6" t="s">
        <v>156</v>
      </c>
      <c r="Q1059" s="7"/>
      <c r="R1059" s="7"/>
      <c r="S1059" s="7"/>
      <c r="T1059" s="7"/>
      <c r="U1059" s="7" t="s">
        <v>135</v>
      </c>
      <c r="V1059" s="9"/>
      <c r="W1059" s="13">
        <v>0</v>
      </c>
      <c r="X1059" s="7"/>
      <c r="Y1059" s="7"/>
      <c r="Z1059" s="7"/>
      <c r="AA1059" s="10"/>
      <c r="AB1059" s="7"/>
      <c r="AC1059" s="14"/>
      <c r="AD1059" s="14"/>
      <c r="AE1059" s="7"/>
      <c r="AF1059" s="7"/>
      <c r="AG1059" s="7"/>
      <c r="AH1059" s="7"/>
      <c r="AI1059" s="7"/>
      <c r="AJ1059" s="7" t="s">
        <v>58</v>
      </c>
      <c r="AK1059" s="10" t="s">
        <v>149</v>
      </c>
      <c r="AL1059" s="7" t="s">
        <v>59</v>
      </c>
      <c r="AM1059" s="7" t="s">
        <v>59</v>
      </c>
      <c r="AN1059" s="10" t="s">
        <v>135</v>
      </c>
      <c r="AO1059" s="7" t="s">
        <v>138</v>
      </c>
      <c r="AP1059" s="7"/>
      <c r="AQ1059" s="14" t="s">
        <v>2588</v>
      </c>
      <c r="AR1059" s="14" t="s">
        <v>2589</v>
      </c>
      <c r="AT1059" s="7"/>
      <c r="AU1059" s="14" t="s">
        <v>2590</v>
      </c>
      <c r="AV1059" s="14" t="s">
        <v>2591</v>
      </c>
      <c r="AW1059" s="7"/>
      <c r="AX1059" s="7"/>
    </row>
    <row r="1060" spans="1:261" s="6" customFormat="1" ht="15" customHeight="1">
      <c r="A1060" s="6" t="s">
        <v>50</v>
      </c>
      <c r="B1060" s="5">
        <v>41911</v>
      </c>
      <c r="C1060" s="6" t="s">
        <v>51</v>
      </c>
      <c r="D1060" s="4" t="s">
        <v>133</v>
      </c>
      <c r="F1060" s="6" t="s">
        <v>383</v>
      </c>
      <c r="G1060" s="8">
        <v>0.3972222222222222</v>
      </c>
      <c r="H1060" s="9">
        <v>0.40208333333333335</v>
      </c>
      <c r="I1060" s="57">
        <f t="shared" si="94"/>
        <v>7.0000000000000551</v>
      </c>
      <c r="J1060" s="10"/>
      <c r="K1060" s="58" t="str">
        <f t="shared" si="95"/>
        <v/>
      </c>
      <c r="L1060" s="10"/>
      <c r="M1060" s="65" t="s">
        <v>54</v>
      </c>
      <c r="N1060" s="65" t="s">
        <v>55</v>
      </c>
      <c r="O1060" s="6" t="s">
        <v>80</v>
      </c>
      <c r="S1060" s="6" t="s">
        <v>81</v>
      </c>
      <c r="U1060" s="12" t="s">
        <v>65</v>
      </c>
      <c r="V1060" s="9"/>
      <c r="W1060" s="13">
        <v>0</v>
      </c>
      <c r="AA1060" s="10"/>
      <c r="AC1060" s="14"/>
      <c r="AD1060" s="14"/>
      <c r="AF1060" s="15"/>
      <c r="AJ1060" s="6" t="s">
        <v>58</v>
      </c>
      <c r="AK1060" s="10">
        <v>2000</v>
      </c>
      <c r="AL1060" s="6" t="s">
        <v>59</v>
      </c>
      <c r="AM1060" s="12">
        <v>2</v>
      </c>
      <c r="AN1060" s="10" t="s">
        <v>119</v>
      </c>
      <c r="AO1060" s="15" t="s">
        <v>79</v>
      </c>
      <c r="AQ1060" s="14">
        <v>470522</v>
      </c>
      <c r="AR1060" s="14">
        <v>6315871</v>
      </c>
      <c r="AS1060" s="17" t="s">
        <v>92</v>
      </c>
      <c r="AT1060" s="6" t="s">
        <v>125</v>
      </c>
      <c r="AU1060" s="14">
        <v>470814</v>
      </c>
      <c r="AV1060" s="14">
        <v>6316599</v>
      </c>
    </row>
    <row r="1061" spans="1:261" s="6" customFormat="1" ht="15" customHeight="1">
      <c r="A1061" s="6" t="s">
        <v>50</v>
      </c>
      <c r="B1061" s="5">
        <v>41911</v>
      </c>
      <c r="C1061" s="6" t="s">
        <v>51</v>
      </c>
      <c r="D1061" s="4" t="s">
        <v>133</v>
      </c>
      <c r="F1061" s="24" t="s">
        <v>53</v>
      </c>
      <c r="G1061" s="8">
        <v>0.4381944444444445</v>
      </c>
      <c r="H1061" s="9">
        <v>0.44444444444444442</v>
      </c>
      <c r="I1061" s="57">
        <f t="shared" si="94"/>
        <v>8.9999999999998881</v>
      </c>
      <c r="J1061" s="10"/>
      <c r="K1061" s="58" t="str">
        <f t="shared" si="95"/>
        <v/>
      </c>
      <c r="L1061" s="10"/>
      <c r="M1061" s="65" t="s">
        <v>54</v>
      </c>
      <c r="N1061" s="65" t="s">
        <v>55</v>
      </c>
      <c r="O1061" s="6" t="s">
        <v>88</v>
      </c>
      <c r="S1061" s="6" t="s">
        <v>89</v>
      </c>
      <c r="U1061" s="12" t="s">
        <v>65</v>
      </c>
      <c r="V1061" s="9"/>
      <c r="W1061" s="13">
        <v>0</v>
      </c>
      <c r="AA1061" s="10"/>
      <c r="AC1061" s="14"/>
      <c r="AD1061" s="14"/>
      <c r="AF1061" s="15"/>
      <c r="AJ1061" s="6" t="s">
        <v>58</v>
      </c>
      <c r="AK1061" s="10">
        <v>2000</v>
      </c>
      <c r="AL1061" s="6" t="s">
        <v>59</v>
      </c>
      <c r="AM1061" s="12">
        <v>2</v>
      </c>
      <c r="AN1061" s="10" t="s">
        <v>119</v>
      </c>
      <c r="AO1061" s="15" t="s">
        <v>79</v>
      </c>
      <c r="AQ1061" s="14">
        <v>474513</v>
      </c>
      <c r="AR1061" s="14">
        <v>6317439</v>
      </c>
      <c r="AS1061" s="1" t="s">
        <v>395</v>
      </c>
      <c r="AT1061" s="6" t="s">
        <v>2229</v>
      </c>
      <c r="AU1061" s="14">
        <v>473920</v>
      </c>
      <c r="AV1061" s="14">
        <v>6316950</v>
      </c>
    </row>
    <row r="1062" spans="1:261" s="6" customFormat="1" ht="15" customHeight="1">
      <c r="A1062" s="7" t="s">
        <v>132</v>
      </c>
      <c r="B1062" s="5">
        <v>41911</v>
      </c>
      <c r="C1062" s="7" t="s">
        <v>51</v>
      </c>
      <c r="D1062" s="1" t="s">
        <v>133</v>
      </c>
      <c r="E1062" s="7"/>
      <c r="F1062" s="7" t="s">
        <v>383</v>
      </c>
      <c r="G1062" s="8">
        <v>0.50277777777777777</v>
      </c>
      <c r="H1062" s="9">
        <v>0.52013888888888882</v>
      </c>
      <c r="I1062" s="57">
        <f t="shared" si="94"/>
        <v>24.999999999999911</v>
      </c>
      <c r="J1062" s="10"/>
      <c r="K1062" s="58" t="str">
        <f t="shared" si="95"/>
        <v/>
      </c>
      <c r="L1062" s="10">
        <v>13510</v>
      </c>
      <c r="M1062" s="65" t="s">
        <v>54</v>
      </c>
      <c r="N1062" s="65" t="s">
        <v>55</v>
      </c>
      <c r="O1062" s="7" t="s">
        <v>275</v>
      </c>
      <c r="P1062" s="7" t="s">
        <v>275</v>
      </c>
      <c r="Q1062" s="7"/>
      <c r="R1062" s="7"/>
      <c r="S1062" s="7"/>
      <c r="T1062" s="7"/>
      <c r="U1062" s="7" t="s">
        <v>399</v>
      </c>
      <c r="V1062" s="9"/>
      <c r="W1062" s="13">
        <v>0</v>
      </c>
      <c r="X1062" s="7"/>
      <c r="Y1062" s="7"/>
      <c r="Z1062" s="7"/>
      <c r="AA1062" s="10"/>
      <c r="AB1062" s="7"/>
      <c r="AC1062" s="14"/>
      <c r="AD1062" s="14"/>
      <c r="AE1062" s="7"/>
      <c r="AF1062" s="7"/>
      <c r="AG1062" s="7"/>
      <c r="AH1062" s="7"/>
      <c r="AI1062" s="7"/>
      <c r="AJ1062" s="7" t="s">
        <v>123</v>
      </c>
      <c r="AK1062" s="10" t="s">
        <v>136</v>
      </c>
      <c r="AL1062" s="7" t="s">
        <v>59</v>
      </c>
      <c r="AM1062" s="7" t="s">
        <v>59</v>
      </c>
      <c r="AN1062" s="10" t="s">
        <v>135</v>
      </c>
      <c r="AO1062" s="7" t="s">
        <v>138</v>
      </c>
      <c r="AP1062" s="7"/>
      <c r="AQ1062" s="14" t="s">
        <v>2592</v>
      </c>
      <c r="AR1062" s="14" t="s">
        <v>2593</v>
      </c>
      <c r="AT1062" s="7"/>
      <c r="AU1062" s="14" t="s">
        <v>2594</v>
      </c>
      <c r="AV1062" s="14" t="s">
        <v>2595</v>
      </c>
      <c r="AW1062" s="7" t="s">
        <v>417</v>
      </c>
      <c r="AX1062" s="7"/>
    </row>
    <row r="1063" spans="1:261" s="6" customFormat="1" ht="15" customHeight="1">
      <c r="A1063" s="7" t="s">
        <v>132</v>
      </c>
      <c r="B1063" s="5">
        <v>41911</v>
      </c>
      <c r="C1063" s="7" t="s">
        <v>51</v>
      </c>
      <c r="D1063" s="7" t="s">
        <v>52</v>
      </c>
      <c r="E1063" s="7" t="s">
        <v>798</v>
      </c>
      <c r="F1063" s="7" t="s">
        <v>383</v>
      </c>
      <c r="G1063" s="8">
        <v>0.53472222222222221</v>
      </c>
      <c r="H1063" s="9">
        <v>0.54375000000000007</v>
      </c>
      <c r="I1063" s="57">
        <f t="shared" si="94"/>
        <v>13.000000000000114</v>
      </c>
      <c r="J1063" s="10"/>
      <c r="K1063" s="58" t="str">
        <f t="shared" si="95"/>
        <v/>
      </c>
      <c r="L1063" s="10">
        <v>596</v>
      </c>
      <c r="M1063" s="65" t="s">
        <v>54</v>
      </c>
      <c r="N1063" s="65" t="s">
        <v>55</v>
      </c>
      <c r="O1063" s="7" t="s">
        <v>275</v>
      </c>
      <c r="P1063" s="7" t="s">
        <v>275</v>
      </c>
      <c r="Q1063" s="7"/>
      <c r="R1063" s="7"/>
      <c r="S1063" s="7"/>
      <c r="T1063" s="7"/>
      <c r="U1063" s="7" t="s">
        <v>399</v>
      </c>
      <c r="V1063" s="9"/>
      <c r="W1063" s="13">
        <v>0</v>
      </c>
      <c r="X1063" s="7"/>
      <c r="Y1063" s="7"/>
      <c r="Z1063" s="7"/>
      <c r="AA1063" s="10"/>
      <c r="AB1063" s="7"/>
      <c r="AC1063" s="14"/>
      <c r="AD1063" s="14"/>
      <c r="AE1063" s="7"/>
      <c r="AF1063" s="7"/>
      <c r="AG1063" s="7"/>
      <c r="AH1063" s="7"/>
      <c r="AI1063" s="7"/>
      <c r="AJ1063" s="7" t="s">
        <v>447</v>
      </c>
      <c r="AK1063" s="10" t="s">
        <v>136</v>
      </c>
      <c r="AL1063" s="7" t="s">
        <v>59</v>
      </c>
      <c r="AM1063" s="7" t="s">
        <v>59</v>
      </c>
      <c r="AN1063" s="10"/>
      <c r="AO1063" s="7" t="s">
        <v>138</v>
      </c>
      <c r="AP1063" s="7"/>
      <c r="AQ1063" s="14" t="s">
        <v>2596</v>
      </c>
      <c r="AR1063" s="14" t="s">
        <v>2597</v>
      </c>
      <c r="AS1063" s="6" t="s">
        <v>2598</v>
      </c>
      <c r="AT1063" s="7"/>
      <c r="AU1063" s="14" t="s">
        <v>2599</v>
      </c>
      <c r="AV1063" s="14" t="s">
        <v>2600</v>
      </c>
      <c r="AW1063" s="7" t="s">
        <v>144</v>
      </c>
      <c r="AX1063" s="7" t="s">
        <v>2601</v>
      </c>
    </row>
    <row r="1064" spans="1:261" s="6" customFormat="1" ht="15" customHeight="1">
      <c r="A1064" s="7" t="s">
        <v>132</v>
      </c>
      <c r="B1064" s="5">
        <v>41911</v>
      </c>
      <c r="C1064" s="7" t="s">
        <v>51</v>
      </c>
      <c r="D1064" s="7" t="s">
        <v>52</v>
      </c>
      <c r="E1064" s="7" t="s">
        <v>798</v>
      </c>
      <c r="F1064" s="7" t="s">
        <v>383</v>
      </c>
      <c r="G1064" s="8">
        <v>0.54861111111111105</v>
      </c>
      <c r="H1064" s="9">
        <v>0.55972222222222223</v>
      </c>
      <c r="I1064" s="57">
        <f t="shared" si="94"/>
        <v>16.000000000000103</v>
      </c>
      <c r="J1064" s="10"/>
      <c r="K1064" s="58" t="str">
        <f t="shared" si="95"/>
        <v/>
      </c>
      <c r="L1064" s="10">
        <v>474</v>
      </c>
      <c r="M1064" s="65" t="s">
        <v>54</v>
      </c>
      <c r="N1064" s="65" t="s">
        <v>55</v>
      </c>
      <c r="O1064" s="7" t="s">
        <v>275</v>
      </c>
      <c r="P1064" s="7" t="s">
        <v>275</v>
      </c>
      <c r="Q1064" s="7"/>
      <c r="R1064" s="7"/>
      <c r="S1064" s="7"/>
      <c r="T1064" s="7"/>
      <c r="U1064" s="7" t="s">
        <v>399</v>
      </c>
      <c r="V1064" s="9"/>
      <c r="W1064" s="13">
        <v>0</v>
      </c>
      <c r="X1064" s="7"/>
      <c r="Y1064" s="7"/>
      <c r="Z1064" s="7"/>
      <c r="AA1064" s="10"/>
      <c r="AB1064" s="7"/>
      <c r="AC1064" s="14"/>
      <c r="AD1064" s="14"/>
      <c r="AE1064" s="7"/>
      <c r="AF1064" s="7"/>
      <c r="AG1064" s="7"/>
      <c r="AH1064" s="7"/>
      <c r="AI1064" s="7"/>
      <c r="AJ1064" s="7" t="s">
        <v>447</v>
      </c>
      <c r="AK1064" s="10" t="s">
        <v>136</v>
      </c>
      <c r="AL1064" s="7" t="s">
        <v>59</v>
      </c>
      <c r="AM1064" s="7" t="s">
        <v>137</v>
      </c>
      <c r="AN1064" s="10" t="s">
        <v>111</v>
      </c>
      <c r="AO1064" s="7" t="s">
        <v>138</v>
      </c>
      <c r="AP1064" s="7"/>
      <c r="AQ1064" s="14" t="s">
        <v>2602</v>
      </c>
      <c r="AR1064" s="14" t="s">
        <v>2603</v>
      </c>
      <c r="AS1064" s="6" t="s">
        <v>2604</v>
      </c>
      <c r="AT1064" s="7"/>
      <c r="AU1064" s="14" t="s">
        <v>2605</v>
      </c>
      <c r="AV1064" s="14" t="s">
        <v>2606</v>
      </c>
      <c r="AW1064" s="7" t="s">
        <v>144</v>
      </c>
      <c r="AX1064" s="7" t="s">
        <v>2607</v>
      </c>
    </row>
    <row r="1065" spans="1:261" s="6" customFormat="1" ht="15" customHeight="1">
      <c r="A1065" s="7" t="s">
        <v>203</v>
      </c>
      <c r="B1065" s="5">
        <v>41911</v>
      </c>
      <c r="C1065" s="7" t="s">
        <v>51</v>
      </c>
      <c r="D1065" s="1" t="s">
        <v>133</v>
      </c>
      <c r="E1065" s="7"/>
      <c r="F1065" s="7" t="s">
        <v>53</v>
      </c>
      <c r="G1065" s="8">
        <v>0.65486111111111112</v>
      </c>
      <c r="H1065" s="9">
        <v>0.66180555555555554</v>
      </c>
      <c r="I1065" s="57">
        <f t="shared" si="94"/>
        <v>9.9999999999999645</v>
      </c>
      <c r="J1065" s="10"/>
      <c r="K1065" s="58" t="str">
        <f t="shared" si="95"/>
        <v/>
      </c>
      <c r="L1065" s="10">
        <v>429</v>
      </c>
      <c r="M1065" s="65" t="s">
        <v>54</v>
      </c>
      <c r="N1065" s="65" t="s">
        <v>55</v>
      </c>
      <c r="O1065" s="6" t="s">
        <v>226</v>
      </c>
      <c r="P1065" s="7"/>
      <c r="Q1065" s="6" t="s">
        <v>226</v>
      </c>
      <c r="R1065" s="7"/>
      <c r="S1065" s="7"/>
      <c r="T1065" s="7"/>
      <c r="U1065" s="7" t="s">
        <v>135</v>
      </c>
      <c r="V1065" s="9"/>
      <c r="W1065" s="13">
        <v>0</v>
      </c>
      <c r="X1065" s="7"/>
      <c r="Y1065" s="7"/>
      <c r="Z1065" s="7"/>
      <c r="AA1065" s="10"/>
      <c r="AB1065" s="7"/>
      <c r="AC1065" s="14"/>
      <c r="AD1065" s="14"/>
      <c r="AE1065" s="7"/>
      <c r="AF1065" s="7"/>
      <c r="AG1065" s="7"/>
      <c r="AH1065" s="7"/>
      <c r="AI1065" s="7"/>
      <c r="AJ1065" s="7" t="s">
        <v>58</v>
      </c>
      <c r="AK1065" s="10" t="s">
        <v>149</v>
      </c>
      <c r="AL1065" s="7" t="s">
        <v>59</v>
      </c>
      <c r="AM1065" s="7" t="s">
        <v>418</v>
      </c>
      <c r="AN1065" s="10" t="s">
        <v>78</v>
      </c>
      <c r="AO1065" s="7" t="s">
        <v>79</v>
      </c>
      <c r="AP1065" s="7"/>
      <c r="AQ1065" s="14" t="s">
        <v>1739</v>
      </c>
      <c r="AR1065" s="14" t="s">
        <v>2608</v>
      </c>
      <c r="AS1065" s="6" t="s">
        <v>2609</v>
      </c>
      <c r="AT1065" s="7"/>
      <c r="AU1065" s="14" t="s">
        <v>1739</v>
      </c>
      <c r="AV1065" s="14" t="s">
        <v>2608</v>
      </c>
      <c r="AW1065" s="7" t="s">
        <v>144</v>
      </c>
      <c r="AX1065" s="7" t="s">
        <v>2610</v>
      </c>
    </row>
    <row r="1066" spans="1:261" s="6" customFormat="1" ht="15" customHeight="1">
      <c r="A1066" s="7" t="s">
        <v>203</v>
      </c>
      <c r="B1066" s="5">
        <v>41911</v>
      </c>
      <c r="C1066" s="7" t="s">
        <v>51</v>
      </c>
      <c r="D1066" s="1" t="s">
        <v>133</v>
      </c>
      <c r="E1066" s="7"/>
      <c r="F1066" s="7" t="s">
        <v>53</v>
      </c>
      <c r="G1066" s="8">
        <v>0.68472222222222223</v>
      </c>
      <c r="H1066" s="9">
        <v>0.7006944444444444</v>
      </c>
      <c r="I1066" s="57">
        <f t="shared" si="94"/>
        <v>22.999999999999918</v>
      </c>
      <c r="J1066" s="10"/>
      <c r="K1066" s="58" t="str">
        <f t="shared" si="95"/>
        <v/>
      </c>
      <c r="L1066" s="10">
        <v>931</v>
      </c>
      <c r="M1066" s="65" t="s">
        <v>54</v>
      </c>
      <c r="N1066" s="65" t="s">
        <v>55</v>
      </c>
      <c r="O1066" s="7" t="s">
        <v>358</v>
      </c>
      <c r="P1066" s="7"/>
      <c r="Q1066" s="7" t="s">
        <v>358</v>
      </c>
      <c r="R1066" s="7"/>
      <c r="S1066" s="7"/>
      <c r="T1066" s="7"/>
      <c r="U1066" s="7" t="s">
        <v>135</v>
      </c>
      <c r="V1066" s="9"/>
      <c r="W1066" s="13">
        <v>0</v>
      </c>
      <c r="X1066" s="7"/>
      <c r="Y1066" s="7"/>
      <c r="Z1066" s="7"/>
      <c r="AA1066" s="10"/>
      <c r="AB1066" s="7"/>
      <c r="AC1066" s="14"/>
      <c r="AD1066" s="14"/>
      <c r="AE1066" s="7"/>
      <c r="AF1066" s="7"/>
      <c r="AG1066" s="7"/>
      <c r="AH1066" s="7"/>
      <c r="AI1066" s="7"/>
      <c r="AJ1066" s="7" t="s">
        <v>58</v>
      </c>
      <c r="AK1066" s="10" t="s">
        <v>149</v>
      </c>
      <c r="AL1066" s="7" t="s">
        <v>59</v>
      </c>
      <c r="AM1066" s="7" t="s">
        <v>418</v>
      </c>
      <c r="AN1066" s="10" t="s">
        <v>78</v>
      </c>
      <c r="AO1066" s="7" t="s">
        <v>79</v>
      </c>
      <c r="AP1066" s="7"/>
      <c r="AQ1066" s="14" t="s">
        <v>936</v>
      </c>
      <c r="AR1066" s="14" t="s">
        <v>2611</v>
      </c>
      <c r="AS1066" s="6" t="s">
        <v>199</v>
      </c>
      <c r="AT1066" s="7"/>
      <c r="AU1066" s="14" t="s">
        <v>936</v>
      </c>
      <c r="AV1066" s="14" t="s">
        <v>2611</v>
      </c>
      <c r="AW1066" s="7" t="s">
        <v>144</v>
      </c>
      <c r="AX1066" s="7" t="s">
        <v>2612</v>
      </c>
    </row>
    <row r="1067" spans="1:261" s="6" customFormat="1" ht="15" customHeight="1">
      <c r="A1067" s="6" t="s">
        <v>50</v>
      </c>
      <c r="B1067" s="5">
        <v>41912</v>
      </c>
      <c r="C1067" s="6" t="s">
        <v>51</v>
      </c>
      <c r="D1067" s="4" t="s">
        <v>133</v>
      </c>
      <c r="F1067" s="24" t="s">
        <v>53</v>
      </c>
      <c r="G1067" s="8">
        <v>0.3666666666666667</v>
      </c>
      <c r="H1067" s="9">
        <v>0.37291666666666662</v>
      </c>
      <c r="I1067" s="57">
        <f t="shared" si="94"/>
        <v>8.9999999999998881</v>
      </c>
      <c r="J1067" s="10"/>
      <c r="K1067" s="58" t="str">
        <f t="shared" si="95"/>
        <v/>
      </c>
      <c r="L1067" s="10"/>
      <c r="M1067" s="65" t="s">
        <v>54</v>
      </c>
      <c r="N1067" s="65" t="s">
        <v>71</v>
      </c>
      <c r="O1067" s="6" t="s">
        <v>130</v>
      </c>
      <c r="S1067" s="6" t="s">
        <v>131</v>
      </c>
      <c r="U1067" s="12" t="s">
        <v>65</v>
      </c>
      <c r="V1067" s="9"/>
      <c r="W1067" s="13">
        <v>0</v>
      </c>
      <c r="AA1067" s="10"/>
      <c r="AC1067" s="14"/>
      <c r="AD1067" s="14"/>
      <c r="AF1067" s="15"/>
      <c r="AJ1067" s="6" t="s">
        <v>58</v>
      </c>
      <c r="AK1067" s="10">
        <v>2000</v>
      </c>
      <c r="AL1067" s="6" t="s">
        <v>59</v>
      </c>
      <c r="AM1067" s="12">
        <v>1</v>
      </c>
      <c r="AN1067" s="10" t="s">
        <v>71</v>
      </c>
      <c r="AO1067" s="15" t="s">
        <v>79</v>
      </c>
      <c r="AQ1067" s="14">
        <v>480110</v>
      </c>
      <c r="AR1067" s="14">
        <v>6309299</v>
      </c>
      <c r="AS1067" s="6" t="s">
        <v>744</v>
      </c>
      <c r="AT1067" s="17" t="s">
        <v>395</v>
      </c>
      <c r="AU1067" s="14">
        <v>479769</v>
      </c>
      <c r="AV1067" s="14">
        <v>6309408</v>
      </c>
    </row>
    <row r="1068" spans="1:261" s="6" customFormat="1" ht="15" customHeight="1">
      <c r="A1068" s="6" t="s">
        <v>50</v>
      </c>
      <c r="B1068" s="5">
        <v>41912</v>
      </c>
      <c r="C1068" s="6" t="s">
        <v>51</v>
      </c>
      <c r="D1068" s="4" t="s">
        <v>133</v>
      </c>
      <c r="F1068" s="24" t="s">
        <v>53</v>
      </c>
      <c r="G1068" s="8">
        <v>0.37361111111111112</v>
      </c>
      <c r="H1068" s="9">
        <v>0.37777777777777777</v>
      </c>
      <c r="I1068" s="57">
        <f t="shared" si="94"/>
        <v>5.9999999999999787</v>
      </c>
      <c r="J1068" s="10"/>
      <c r="K1068" s="58" t="str">
        <f t="shared" si="95"/>
        <v/>
      </c>
      <c r="L1068" s="10"/>
      <c r="M1068" s="65" t="s">
        <v>54</v>
      </c>
      <c r="N1068" s="65" t="s">
        <v>71</v>
      </c>
      <c r="O1068" s="6" t="s">
        <v>127</v>
      </c>
      <c r="S1068" s="6" t="s">
        <v>128</v>
      </c>
      <c r="U1068" s="12" t="s">
        <v>65</v>
      </c>
      <c r="V1068" s="9"/>
      <c r="W1068" s="13">
        <v>0</v>
      </c>
      <c r="AA1068" s="10"/>
      <c r="AC1068" s="14"/>
      <c r="AD1068" s="14"/>
      <c r="AF1068" s="15"/>
      <c r="AJ1068" s="6" t="s">
        <v>58</v>
      </c>
      <c r="AK1068" s="10">
        <v>2000</v>
      </c>
      <c r="AL1068" s="6" t="s">
        <v>59</v>
      </c>
      <c r="AM1068" s="12">
        <v>1</v>
      </c>
      <c r="AN1068" s="10" t="s">
        <v>71</v>
      </c>
      <c r="AO1068" s="15" t="s">
        <v>79</v>
      </c>
      <c r="AQ1068" s="14">
        <v>479674</v>
      </c>
      <c r="AR1068" s="14">
        <v>6309448</v>
      </c>
      <c r="AS1068" s="6" t="s">
        <v>62</v>
      </c>
      <c r="AT1068" s="17" t="s">
        <v>321</v>
      </c>
      <c r="AU1068" s="14">
        <v>478761</v>
      </c>
      <c r="AV1068" s="14">
        <v>6309452</v>
      </c>
    </row>
    <row r="1069" spans="1:261" s="6" customFormat="1" ht="15" customHeight="1">
      <c r="A1069" s="6" t="s">
        <v>50</v>
      </c>
      <c r="B1069" s="5">
        <v>41912</v>
      </c>
      <c r="C1069" s="6" t="s">
        <v>51</v>
      </c>
      <c r="D1069" s="4" t="s">
        <v>133</v>
      </c>
      <c r="F1069" s="24" t="s">
        <v>53</v>
      </c>
      <c r="G1069" s="8">
        <v>0.45277777777777778</v>
      </c>
      <c r="H1069" s="9">
        <v>0.45833333333333331</v>
      </c>
      <c r="I1069" s="57">
        <f t="shared" si="94"/>
        <v>7.9999999999999716</v>
      </c>
      <c r="J1069" s="10"/>
      <c r="K1069" s="58" t="str">
        <f t="shared" si="95"/>
        <v/>
      </c>
      <c r="L1069" s="10"/>
      <c r="M1069" s="65" t="s">
        <v>54</v>
      </c>
      <c r="N1069" s="65" t="s">
        <v>55</v>
      </c>
      <c r="O1069" s="6" t="s">
        <v>109</v>
      </c>
      <c r="S1069" s="6" t="s">
        <v>110</v>
      </c>
      <c r="U1069" s="12" t="s">
        <v>65</v>
      </c>
      <c r="V1069" s="9"/>
      <c r="W1069" s="13">
        <v>0</v>
      </c>
      <c r="AA1069" s="10"/>
      <c r="AC1069" s="14"/>
      <c r="AD1069" s="14"/>
      <c r="AF1069" s="15"/>
      <c r="AJ1069" s="6" t="s">
        <v>58</v>
      </c>
      <c r="AK1069" s="10">
        <v>2000</v>
      </c>
      <c r="AL1069" s="6" t="s">
        <v>338</v>
      </c>
      <c r="AM1069" s="12">
        <v>1</v>
      </c>
      <c r="AN1069" s="10" t="s">
        <v>71</v>
      </c>
      <c r="AO1069" s="15" t="s">
        <v>79</v>
      </c>
      <c r="AQ1069" s="14">
        <v>476990</v>
      </c>
      <c r="AR1069" s="14">
        <v>6303912</v>
      </c>
      <c r="AS1069" s="1" t="s">
        <v>395</v>
      </c>
      <c r="AT1069" s="6" t="s">
        <v>744</v>
      </c>
      <c r="AU1069" s="14">
        <v>477079</v>
      </c>
      <c r="AV1069" s="14">
        <v>6303708</v>
      </c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</row>
    <row r="1070" spans="1:261" s="6" customFormat="1" ht="15" customHeight="1">
      <c r="A1070" s="6" t="s">
        <v>50</v>
      </c>
      <c r="B1070" s="5">
        <v>41912</v>
      </c>
      <c r="C1070" s="6" t="s">
        <v>51</v>
      </c>
      <c r="D1070" s="4" t="s">
        <v>133</v>
      </c>
      <c r="F1070" s="24" t="s">
        <v>53</v>
      </c>
      <c r="G1070" s="8">
        <v>0.61597222222222225</v>
      </c>
      <c r="H1070" s="9">
        <v>0.62291666666666667</v>
      </c>
      <c r="I1070" s="57">
        <f t="shared" si="94"/>
        <v>9.9999999999999645</v>
      </c>
      <c r="J1070" s="10"/>
      <c r="K1070" s="58" t="str">
        <f t="shared" si="95"/>
        <v/>
      </c>
      <c r="L1070" s="10"/>
      <c r="M1070" s="65" t="s">
        <v>54</v>
      </c>
      <c r="N1070" s="65" t="s">
        <v>71</v>
      </c>
      <c r="O1070" s="6" t="s">
        <v>170</v>
      </c>
      <c r="S1070" s="6" t="s">
        <v>171</v>
      </c>
      <c r="U1070" s="12" t="s">
        <v>65</v>
      </c>
      <c r="V1070" s="9"/>
      <c r="W1070" s="13">
        <v>0</v>
      </c>
      <c r="AA1070" s="10"/>
      <c r="AC1070" s="14"/>
      <c r="AD1070" s="14"/>
      <c r="AF1070" s="15"/>
      <c r="AJ1070" s="6" t="s">
        <v>58</v>
      </c>
      <c r="AK1070" s="10">
        <v>2000</v>
      </c>
      <c r="AL1070" s="6" t="s">
        <v>338</v>
      </c>
      <c r="AM1070" s="12">
        <v>1</v>
      </c>
      <c r="AN1070" s="10" t="s">
        <v>71</v>
      </c>
      <c r="AO1070" s="15" t="s">
        <v>79</v>
      </c>
      <c r="AQ1070" s="14">
        <v>479427</v>
      </c>
      <c r="AR1070" s="14">
        <v>6308144</v>
      </c>
      <c r="AS1070" s="6" t="s">
        <v>62</v>
      </c>
      <c r="AT1070" s="17" t="s">
        <v>395</v>
      </c>
      <c r="AU1070" s="14">
        <v>480188</v>
      </c>
      <c r="AV1070" s="14">
        <v>6308684</v>
      </c>
    </row>
    <row r="1071" spans="1:261" s="6" customFormat="1" ht="15" customHeight="1">
      <c r="A1071" s="6" t="s">
        <v>50</v>
      </c>
      <c r="B1071" s="5">
        <v>41912</v>
      </c>
      <c r="C1071" s="6" t="s">
        <v>51</v>
      </c>
      <c r="D1071" s="4" t="s">
        <v>133</v>
      </c>
      <c r="F1071" s="24" t="s">
        <v>53</v>
      </c>
      <c r="G1071" s="8">
        <v>0.62569444444444444</v>
      </c>
      <c r="H1071" s="9">
        <v>0.63194444444444442</v>
      </c>
      <c r="I1071" s="57">
        <f t="shared" si="94"/>
        <v>8.999999999999968</v>
      </c>
      <c r="J1071" s="10"/>
      <c r="K1071" s="58" t="str">
        <f t="shared" si="95"/>
        <v/>
      </c>
      <c r="L1071" s="10"/>
      <c r="M1071" s="65" t="s">
        <v>54</v>
      </c>
      <c r="N1071" s="65" t="s">
        <v>71</v>
      </c>
      <c r="O1071" s="6" t="s">
        <v>174</v>
      </c>
      <c r="S1071" s="6" t="s">
        <v>175</v>
      </c>
      <c r="U1071" s="12" t="s">
        <v>65</v>
      </c>
      <c r="V1071" s="9"/>
      <c r="W1071" s="13">
        <v>0</v>
      </c>
      <c r="AA1071" s="10"/>
      <c r="AC1071" s="14"/>
      <c r="AD1071" s="14"/>
      <c r="AF1071" s="15"/>
      <c r="AJ1071" s="6" t="s">
        <v>58</v>
      </c>
      <c r="AK1071" s="10">
        <v>2000</v>
      </c>
      <c r="AL1071" s="6" t="s">
        <v>59</v>
      </c>
      <c r="AM1071" s="12">
        <v>1</v>
      </c>
      <c r="AN1071" s="10" t="s">
        <v>71</v>
      </c>
      <c r="AO1071" s="15" t="s">
        <v>79</v>
      </c>
      <c r="AQ1071" s="14">
        <v>479749</v>
      </c>
      <c r="AR1071" s="14">
        <v>6308064</v>
      </c>
      <c r="AS1071" s="6" t="s">
        <v>321</v>
      </c>
      <c r="AT1071" s="17" t="s">
        <v>62</v>
      </c>
      <c r="AU1071" s="14">
        <v>479782</v>
      </c>
      <c r="AV1071" s="14">
        <v>6307136</v>
      </c>
    </row>
    <row r="1072" spans="1:261" s="6" customFormat="1" ht="15" customHeight="1">
      <c r="A1072" s="1" t="s">
        <v>443</v>
      </c>
      <c r="B1072" s="5">
        <v>41912</v>
      </c>
      <c r="C1072" s="6" t="s">
        <v>51</v>
      </c>
      <c r="D1072" s="7" t="s">
        <v>52</v>
      </c>
      <c r="E1072" s="1" t="s">
        <v>616</v>
      </c>
      <c r="F1072" s="1" t="s">
        <v>213</v>
      </c>
      <c r="G1072" s="9">
        <v>0.67222222222222217</v>
      </c>
      <c r="H1072" s="28" t="s">
        <v>2613</v>
      </c>
      <c r="I1072" s="57">
        <f t="shared" si="94"/>
        <v>19.999999999999929</v>
      </c>
      <c r="J1072" s="29">
        <v>120040</v>
      </c>
      <c r="K1072" s="58">
        <f t="shared" si="95"/>
        <v>12.004</v>
      </c>
      <c r="L1072" s="29"/>
      <c r="M1072" s="65" t="s">
        <v>54</v>
      </c>
      <c r="N1072" s="65" t="s">
        <v>71</v>
      </c>
      <c r="O1072" s="3" t="s">
        <v>623</v>
      </c>
      <c r="P1072" s="1"/>
      <c r="Q1072" s="1"/>
      <c r="R1072" s="1"/>
      <c r="S1072" s="1"/>
      <c r="T1072" s="3" t="s">
        <v>624</v>
      </c>
      <c r="U1072" s="1" t="s">
        <v>90</v>
      </c>
      <c r="V1072" s="28"/>
      <c r="W1072" s="13">
        <v>0</v>
      </c>
      <c r="X1072" s="1"/>
      <c r="Y1072" s="1"/>
      <c r="Z1072" s="1"/>
      <c r="AA1072" s="29"/>
      <c r="AB1072" s="1"/>
      <c r="AC1072" s="30"/>
      <c r="AD1072" s="30"/>
      <c r="AE1072" s="1"/>
      <c r="AF1072" s="37"/>
      <c r="AG1072" s="1"/>
      <c r="AH1072" s="1"/>
      <c r="AI1072" s="1"/>
      <c r="AJ1072" s="1" t="s">
        <v>172</v>
      </c>
      <c r="AK1072" s="29" t="s">
        <v>149</v>
      </c>
      <c r="AL1072" s="1" t="s">
        <v>338</v>
      </c>
      <c r="AM1072" s="1" t="s">
        <v>137</v>
      </c>
      <c r="AN1072" s="29" t="s">
        <v>78</v>
      </c>
      <c r="AO1072" s="37" t="s">
        <v>79</v>
      </c>
      <c r="AP1072" s="1"/>
      <c r="AQ1072" s="30">
        <v>470601</v>
      </c>
      <c r="AR1072" s="30">
        <v>6355033</v>
      </c>
      <c r="AS1072" s="1" t="s">
        <v>1840</v>
      </c>
      <c r="AT1072" s="1"/>
      <c r="AU1072" s="30">
        <v>470381</v>
      </c>
      <c r="AV1072" s="30">
        <v>6355079</v>
      </c>
      <c r="AW1072" s="1"/>
      <c r="AX1072" s="1"/>
    </row>
    <row r="1073" spans="1:261" s="6" customFormat="1" ht="15" customHeight="1">
      <c r="A1073" s="1" t="s">
        <v>443</v>
      </c>
      <c r="B1073" s="5">
        <v>41912</v>
      </c>
      <c r="C1073" s="6" t="s">
        <v>51</v>
      </c>
      <c r="D1073" s="7" t="s">
        <v>52</v>
      </c>
      <c r="E1073" s="1" t="s">
        <v>616</v>
      </c>
      <c r="F1073" s="1" t="s">
        <v>213</v>
      </c>
      <c r="G1073" s="9">
        <v>0.70624999999999993</v>
      </c>
      <c r="H1073" s="28" t="s">
        <v>2126</v>
      </c>
      <c r="I1073" s="57">
        <f t="shared" si="94"/>
        <v>20.000000000000249</v>
      </c>
      <c r="J1073" s="29">
        <v>4810</v>
      </c>
      <c r="K1073" s="58">
        <f t="shared" si="95"/>
        <v>0.48099999999999998</v>
      </c>
      <c r="L1073" s="29"/>
      <c r="M1073" s="65" t="s">
        <v>54</v>
      </c>
      <c r="N1073" s="65" t="s">
        <v>55</v>
      </c>
      <c r="O1073" s="3" t="s">
        <v>653</v>
      </c>
      <c r="P1073" s="1"/>
      <c r="Q1073" s="1"/>
      <c r="R1073" s="1"/>
      <c r="S1073" s="1"/>
      <c r="T1073" s="3" t="s">
        <v>654</v>
      </c>
      <c r="U1073" s="1" t="s">
        <v>135</v>
      </c>
      <c r="V1073" s="28"/>
      <c r="W1073" s="13">
        <v>0</v>
      </c>
      <c r="X1073" s="1"/>
      <c r="Y1073" s="1"/>
      <c r="Z1073" s="1"/>
      <c r="AA1073" s="29"/>
      <c r="AB1073" s="1"/>
      <c r="AC1073" s="30"/>
      <c r="AD1073" s="30"/>
      <c r="AE1073" s="1"/>
      <c r="AF1073" s="37"/>
      <c r="AG1073" s="1"/>
      <c r="AH1073" s="1"/>
      <c r="AI1073" s="1"/>
      <c r="AJ1073" s="1" t="s">
        <v>123</v>
      </c>
      <c r="AK1073" s="29" t="s">
        <v>149</v>
      </c>
      <c r="AL1073" s="1" t="s">
        <v>338</v>
      </c>
      <c r="AM1073" s="1" t="s">
        <v>137</v>
      </c>
      <c r="AN1073" s="29" t="s">
        <v>78</v>
      </c>
      <c r="AO1073" s="37" t="s">
        <v>79</v>
      </c>
      <c r="AP1073" s="1"/>
      <c r="AQ1073" s="30">
        <v>469607</v>
      </c>
      <c r="AR1073" s="30">
        <v>6350358</v>
      </c>
      <c r="AS1073" s="1" t="s">
        <v>1029</v>
      </c>
      <c r="AT1073" s="1"/>
      <c r="AU1073" s="30">
        <v>469608</v>
      </c>
      <c r="AV1073" s="30">
        <v>6350359</v>
      </c>
      <c r="AW1073" s="1"/>
      <c r="AX1073" s="1"/>
    </row>
    <row r="1074" spans="1:261" s="6" customFormat="1" ht="15" customHeight="1">
      <c r="A1074" s="1" t="s">
        <v>443</v>
      </c>
      <c r="B1074" s="5">
        <v>41912</v>
      </c>
      <c r="C1074" s="1" t="s">
        <v>406</v>
      </c>
      <c r="D1074" s="4" t="s">
        <v>407</v>
      </c>
      <c r="E1074" s="1"/>
      <c r="F1074" s="1" t="s">
        <v>383</v>
      </c>
      <c r="G1074" s="28"/>
      <c r="H1074" s="28"/>
      <c r="I1074" s="57"/>
      <c r="J1074" s="29"/>
      <c r="K1074" s="60"/>
      <c r="L1074" s="29"/>
      <c r="M1074" s="65" t="s">
        <v>54</v>
      </c>
      <c r="N1074" s="65" t="s">
        <v>55</v>
      </c>
      <c r="O1074" s="3" t="s">
        <v>602</v>
      </c>
      <c r="P1074" s="1"/>
      <c r="Q1074" s="1"/>
      <c r="R1074" s="1"/>
      <c r="S1074" s="1"/>
      <c r="T1074" s="3" t="s">
        <v>603</v>
      </c>
      <c r="U1074" s="1" t="s">
        <v>65</v>
      </c>
      <c r="V1074" s="28" t="s">
        <v>2614</v>
      </c>
      <c r="W1074" s="13">
        <v>1</v>
      </c>
      <c r="X1074" s="1" t="s">
        <v>2615</v>
      </c>
      <c r="Y1074" s="1" t="s">
        <v>411</v>
      </c>
      <c r="Z1074" s="1" t="s">
        <v>412</v>
      </c>
      <c r="AA1074" s="29">
        <v>50</v>
      </c>
      <c r="AB1074" s="1"/>
      <c r="AC1074" s="30">
        <v>474560</v>
      </c>
      <c r="AD1074" s="30">
        <v>6353433</v>
      </c>
      <c r="AE1074" s="1" t="s">
        <v>608</v>
      </c>
      <c r="AF1074" s="37" t="s">
        <v>1499</v>
      </c>
      <c r="AG1074" s="1" t="s">
        <v>610</v>
      </c>
      <c r="AH1074" s="1" t="s">
        <v>144</v>
      </c>
      <c r="AI1074" s="1"/>
      <c r="AJ1074" s="1" t="s">
        <v>172</v>
      </c>
      <c r="AK1074" s="29" t="s">
        <v>447</v>
      </c>
      <c r="AL1074" s="1" t="s">
        <v>338</v>
      </c>
      <c r="AM1074" s="1" t="s">
        <v>137</v>
      </c>
      <c r="AN1074" s="29" t="s">
        <v>78</v>
      </c>
      <c r="AO1074" s="37" t="s">
        <v>79</v>
      </c>
      <c r="AP1074" s="1"/>
      <c r="AQ1074" s="30"/>
      <c r="AR1074" s="30"/>
      <c r="AS1074" s="1" t="s">
        <v>2616</v>
      </c>
      <c r="AT1074" s="1"/>
      <c r="AU1074" s="30"/>
      <c r="AV1074" s="30"/>
      <c r="AW1074" s="1"/>
      <c r="AX1074" s="1"/>
    </row>
    <row r="1075" spans="1:261" s="6" customFormat="1" ht="15" customHeight="1">
      <c r="A1075" s="7" t="s">
        <v>132</v>
      </c>
      <c r="B1075" s="5">
        <v>41913</v>
      </c>
      <c r="C1075" s="7" t="s">
        <v>51</v>
      </c>
      <c r="D1075" s="1" t="s">
        <v>133</v>
      </c>
      <c r="E1075" s="7"/>
      <c r="F1075" s="7" t="s">
        <v>53</v>
      </c>
      <c r="G1075" s="8">
        <v>0.38541666666666669</v>
      </c>
      <c r="H1075" s="9">
        <v>0.43194444444444446</v>
      </c>
      <c r="I1075" s="57">
        <f t="shared" ref="I1075:I1106" si="96">IF((H1075-G1075)*24*60&lt;0,"",(H1075-G1075)*24*60)</f>
        <v>67</v>
      </c>
      <c r="J1075" s="10"/>
      <c r="K1075" s="58" t="str">
        <f t="shared" ref="K1075:K1106" si="97">IF(J1075&gt;0,J1075/10000,"")</f>
        <v/>
      </c>
      <c r="L1075" s="10">
        <v>1860</v>
      </c>
      <c r="M1075" s="65" t="s">
        <v>54</v>
      </c>
      <c r="N1075" s="65" t="s">
        <v>55</v>
      </c>
      <c r="O1075" s="7" t="s">
        <v>182</v>
      </c>
      <c r="P1075" s="7" t="s">
        <v>182</v>
      </c>
      <c r="Q1075" s="7"/>
      <c r="R1075" s="7"/>
      <c r="S1075" s="7"/>
      <c r="T1075" s="7"/>
      <c r="U1075" s="7" t="s">
        <v>399</v>
      </c>
      <c r="V1075" s="9"/>
      <c r="W1075" s="13">
        <v>0</v>
      </c>
      <c r="X1075" s="7"/>
      <c r="Y1075" s="7"/>
      <c r="Z1075" s="7"/>
      <c r="AA1075" s="10"/>
      <c r="AB1075" s="7"/>
      <c r="AC1075" s="14"/>
      <c r="AD1075" s="14"/>
      <c r="AE1075" s="7"/>
      <c r="AF1075" s="7"/>
      <c r="AG1075" s="7"/>
      <c r="AH1075" s="7"/>
      <c r="AI1075" s="7"/>
      <c r="AJ1075" s="7" t="s">
        <v>58</v>
      </c>
      <c r="AK1075" s="10" t="s">
        <v>149</v>
      </c>
      <c r="AL1075" s="7" t="s">
        <v>59</v>
      </c>
      <c r="AM1075" s="7" t="s">
        <v>59</v>
      </c>
      <c r="AN1075" s="10" t="s">
        <v>135</v>
      </c>
      <c r="AO1075" s="7" t="s">
        <v>79</v>
      </c>
      <c r="AP1075" s="7" t="s">
        <v>2617</v>
      </c>
      <c r="AQ1075" s="14" t="s">
        <v>2618</v>
      </c>
      <c r="AR1075" s="14" t="s">
        <v>2619</v>
      </c>
      <c r="AT1075" s="7"/>
      <c r="AU1075" s="14" t="s">
        <v>2618</v>
      </c>
      <c r="AV1075" s="14" t="s">
        <v>2619</v>
      </c>
      <c r="AW1075" s="7"/>
      <c r="AX1075" s="7"/>
    </row>
    <row r="1076" spans="1:261" s="6" customFormat="1" ht="15" customHeight="1">
      <c r="A1076" s="7" t="s">
        <v>132</v>
      </c>
      <c r="B1076" s="5">
        <v>41913</v>
      </c>
      <c r="C1076" s="7" t="s">
        <v>51</v>
      </c>
      <c r="D1076" s="1" t="s">
        <v>133</v>
      </c>
      <c r="E1076" s="7"/>
      <c r="F1076" s="7" t="s">
        <v>53</v>
      </c>
      <c r="G1076" s="8">
        <v>0.45833333333333331</v>
      </c>
      <c r="H1076" s="9">
        <v>0.47083333333333338</v>
      </c>
      <c r="I1076" s="57">
        <f t="shared" si="96"/>
        <v>18.000000000000096</v>
      </c>
      <c r="J1076" s="10"/>
      <c r="K1076" s="58" t="str">
        <f t="shared" si="97"/>
        <v/>
      </c>
      <c r="L1076" s="10">
        <v>250</v>
      </c>
      <c r="M1076" s="65" t="s">
        <v>54</v>
      </c>
      <c r="N1076" s="65" t="s">
        <v>55</v>
      </c>
      <c r="O1076" s="7" t="s">
        <v>176</v>
      </c>
      <c r="P1076" s="7" t="s">
        <v>176</v>
      </c>
      <c r="Q1076" s="7"/>
      <c r="R1076" s="7"/>
      <c r="S1076" s="7"/>
      <c r="T1076" s="7"/>
      <c r="U1076" s="7" t="s">
        <v>135</v>
      </c>
      <c r="V1076" s="9"/>
      <c r="W1076" s="13">
        <v>0</v>
      </c>
      <c r="X1076" s="7"/>
      <c r="Y1076" s="7"/>
      <c r="Z1076" s="7"/>
      <c r="AA1076" s="10"/>
      <c r="AB1076" s="7"/>
      <c r="AC1076" s="14"/>
      <c r="AD1076" s="14"/>
      <c r="AE1076" s="7"/>
      <c r="AF1076" s="7"/>
      <c r="AG1076" s="7"/>
      <c r="AH1076" s="7"/>
      <c r="AI1076" s="7"/>
      <c r="AJ1076" s="7" t="s">
        <v>58</v>
      </c>
      <c r="AK1076" s="10" t="s">
        <v>149</v>
      </c>
      <c r="AL1076" s="7" t="s">
        <v>59</v>
      </c>
      <c r="AM1076" s="7" t="s">
        <v>59</v>
      </c>
      <c r="AN1076" s="10" t="s">
        <v>135</v>
      </c>
      <c r="AO1076" s="7" t="s">
        <v>79</v>
      </c>
      <c r="AP1076" s="7"/>
      <c r="AQ1076" s="14" t="s">
        <v>2620</v>
      </c>
      <c r="AR1076" s="14" t="s">
        <v>2621</v>
      </c>
      <c r="AT1076" s="7"/>
      <c r="AU1076" s="14" t="s">
        <v>2620</v>
      </c>
      <c r="AV1076" s="14" t="s">
        <v>2621</v>
      </c>
      <c r="AW1076" s="7"/>
      <c r="AX1076" s="7"/>
    </row>
    <row r="1077" spans="1:261" s="6" customFormat="1" ht="15" customHeight="1">
      <c r="A1077" s="1" t="s">
        <v>443</v>
      </c>
      <c r="B1077" s="5">
        <v>41913</v>
      </c>
      <c r="C1077" s="6" t="s">
        <v>51</v>
      </c>
      <c r="D1077" s="1" t="s">
        <v>133</v>
      </c>
      <c r="E1077" s="1"/>
      <c r="F1077" s="1" t="s">
        <v>383</v>
      </c>
      <c r="G1077" s="9">
        <v>0.48402777777777778</v>
      </c>
      <c r="H1077" s="28" t="s">
        <v>2622</v>
      </c>
      <c r="I1077" s="57">
        <f t="shared" si="96"/>
        <v>35.99999999999995</v>
      </c>
      <c r="J1077" s="29"/>
      <c r="K1077" s="58" t="str">
        <f t="shared" si="97"/>
        <v/>
      </c>
      <c r="L1077" s="29">
        <v>22760</v>
      </c>
      <c r="M1077" s="65" t="s">
        <v>54</v>
      </c>
      <c r="N1077" s="65" t="s">
        <v>55</v>
      </c>
      <c r="O1077" s="3" t="s">
        <v>493</v>
      </c>
      <c r="P1077" s="1"/>
      <c r="Q1077" s="1"/>
      <c r="R1077" s="1"/>
      <c r="S1077" s="1"/>
      <c r="T1077" s="3" t="s">
        <v>494</v>
      </c>
      <c r="U1077" s="1" t="s">
        <v>65</v>
      </c>
      <c r="V1077" s="28"/>
      <c r="W1077" s="13">
        <v>0</v>
      </c>
      <c r="X1077" s="1"/>
      <c r="Y1077" s="1"/>
      <c r="Z1077" s="1"/>
      <c r="AA1077" s="29"/>
      <c r="AB1077" s="1"/>
      <c r="AC1077" s="30"/>
      <c r="AD1077" s="30"/>
      <c r="AE1077" s="1"/>
      <c r="AF1077" s="37"/>
      <c r="AG1077" s="1"/>
      <c r="AH1077" s="1"/>
      <c r="AI1077" s="1"/>
      <c r="AJ1077" s="1" t="s">
        <v>172</v>
      </c>
      <c r="AK1077" s="29" t="s">
        <v>447</v>
      </c>
      <c r="AL1077" s="1" t="s">
        <v>59</v>
      </c>
      <c r="AM1077" s="1" t="s">
        <v>137</v>
      </c>
      <c r="AN1077" s="29" t="s">
        <v>60</v>
      </c>
      <c r="AO1077" s="37" t="s">
        <v>90</v>
      </c>
      <c r="AP1077" s="1"/>
      <c r="AQ1077" s="30">
        <v>461699</v>
      </c>
      <c r="AR1077" s="30">
        <v>6325169</v>
      </c>
      <c r="AS1077" s="1" t="s">
        <v>2623</v>
      </c>
      <c r="AT1077" s="1"/>
      <c r="AU1077" s="30">
        <v>460972</v>
      </c>
      <c r="AV1077" s="30">
        <v>6324187</v>
      </c>
      <c r="AW1077" s="1"/>
      <c r="AX1077" s="1"/>
    </row>
    <row r="1078" spans="1:261" s="6" customFormat="1" ht="15" customHeight="1">
      <c r="A1078" s="1" t="s">
        <v>443</v>
      </c>
      <c r="B1078" s="5">
        <v>41913</v>
      </c>
      <c r="C1078" s="6" t="s">
        <v>51</v>
      </c>
      <c r="D1078" s="7" t="s">
        <v>52</v>
      </c>
      <c r="E1078" s="1" t="s">
        <v>616</v>
      </c>
      <c r="F1078" s="1" t="s">
        <v>383</v>
      </c>
      <c r="G1078" s="9">
        <v>0.50902777777777775</v>
      </c>
      <c r="H1078" s="28" t="s">
        <v>2624</v>
      </c>
      <c r="I1078" s="57">
        <f t="shared" si="96"/>
        <v>9.0000000000001279</v>
      </c>
      <c r="J1078" s="29">
        <v>358817</v>
      </c>
      <c r="K1078" s="58">
        <f t="shared" si="97"/>
        <v>35.881700000000002</v>
      </c>
      <c r="L1078" s="29"/>
      <c r="M1078" s="65" t="s">
        <v>54</v>
      </c>
      <c r="N1078" s="65" t="s">
        <v>55</v>
      </c>
      <c r="O1078" s="3" t="s">
        <v>493</v>
      </c>
      <c r="P1078" s="1"/>
      <c r="Q1078" s="1"/>
      <c r="R1078" s="1"/>
      <c r="S1078" s="1"/>
      <c r="T1078" s="3" t="s">
        <v>494</v>
      </c>
      <c r="U1078" s="1" t="s">
        <v>65</v>
      </c>
      <c r="V1078" s="28" t="s">
        <v>2624</v>
      </c>
      <c r="W1078" s="13">
        <v>1</v>
      </c>
      <c r="X1078" s="1" t="s">
        <v>2625</v>
      </c>
      <c r="Y1078" s="1" t="s">
        <v>613</v>
      </c>
      <c r="Z1078" s="1" t="s">
        <v>412</v>
      </c>
      <c r="AA1078" s="29">
        <v>10</v>
      </c>
      <c r="AB1078" s="1"/>
      <c r="AC1078" s="30">
        <v>461120</v>
      </c>
      <c r="AD1078" s="30">
        <v>6323662</v>
      </c>
      <c r="AE1078" s="1" t="s">
        <v>608</v>
      </c>
      <c r="AF1078" s="37" t="s">
        <v>609</v>
      </c>
      <c r="AG1078" s="1" t="s">
        <v>610</v>
      </c>
      <c r="AH1078" s="1" t="s">
        <v>144</v>
      </c>
      <c r="AI1078" s="1"/>
      <c r="AJ1078" s="1" t="s">
        <v>172</v>
      </c>
      <c r="AK1078" s="29" t="s">
        <v>447</v>
      </c>
      <c r="AL1078" s="1" t="s">
        <v>59</v>
      </c>
      <c r="AM1078" s="1" t="s">
        <v>137</v>
      </c>
      <c r="AN1078" s="29" t="s">
        <v>60</v>
      </c>
      <c r="AO1078" s="37" t="s">
        <v>90</v>
      </c>
      <c r="AP1078" s="1"/>
      <c r="AQ1078" s="30">
        <v>460951</v>
      </c>
      <c r="AR1078" s="30">
        <v>6324019</v>
      </c>
      <c r="AS1078" s="1" t="s">
        <v>2626</v>
      </c>
      <c r="AT1078" s="1"/>
      <c r="AU1078" s="30">
        <v>461120</v>
      </c>
      <c r="AV1078" s="30">
        <v>6323662</v>
      </c>
      <c r="AW1078" s="1"/>
      <c r="AX1078" s="1"/>
    </row>
    <row r="1079" spans="1:261" s="6" customFormat="1" ht="15" customHeight="1">
      <c r="A1079" s="6" t="s">
        <v>50</v>
      </c>
      <c r="B1079" s="5">
        <v>41913</v>
      </c>
      <c r="C1079" s="6" t="s">
        <v>51</v>
      </c>
      <c r="D1079" s="4" t="s">
        <v>133</v>
      </c>
      <c r="F1079" s="6" t="s">
        <v>383</v>
      </c>
      <c r="G1079" s="8">
        <v>0.56388888888888888</v>
      </c>
      <c r="H1079" s="9">
        <v>0.60763888888888895</v>
      </c>
      <c r="I1079" s="57">
        <f t="shared" si="96"/>
        <v>63.000000000000099</v>
      </c>
      <c r="J1079" s="10"/>
      <c r="K1079" s="58" t="str">
        <f t="shared" si="97"/>
        <v/>
      </c>
      <c r="L1079" s="10"/>
      <c r="M1079" s="65" t="s">
        <v>54</v>
      </c>
      <c r="N1079" s="65" t="s">
        <v>55</v>
      </c>
      <c r="O1079" s="6" t="s">
        <v>85</v>
      </c>
      <c r="S1079" s="6" t="s">
        <v>86</v>
      </c>
      <c r="U1079" s="12" t="s">
        <v>65</v>
      </c>
      <c r="V1079" s="9"/>
      <c r="W1079" s="13">
        <v>0</v>
      </c>
      <c r="AA1079" s="10"/>
      <c r="AC1079" s="14"/>
      <c r="AD1079" s="14"/>
      <c r="AF1079" s="15"/>
      <c r="AJ1079" s="6" t="s">
        <v>58</v>
      </c>
      <c r="AK1079" s="10">
        <v>2000</v>
      </c>
      <c r="AL1079" s="6" t="s">
        <v>59</v>
      </c>
      <c r="AM1079" s="12">
        <v>1</v>
      </c>
      <c r="AN1079" s="10" t="s">
        <v>102</v>
      </c>
      <c r="AO1079" s="15" t="s">
        <v>79</v>
      </c>
      <c r="AQ1079" s="14">
        <v>469611</v>
      </c>
      <c r="AR1079" s="14">
        <v>6316650</v>
      </c>
      <c r="AS1079" s="17" t="s">
        <v>92</v>
      </c>
      <c r="AT1079" s="1" t="s">
        <v>92</v>
      </c>
      <c r="AU1079" s="14">
        <v>469625</v>
      </c>
      <c r="AV1079" s="14">
        <v>6316668</v>
      </c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</row>
    <row r="1080" spans="1:261" s="6" customFormat="1" ht="15" customHeight="1">
      <c r="A1080" s="1" t="s">
        <v>443</v>
      </c>
      <c r="B1080" s="5">
        <v>41913</v>
      </c>
      <c r="C1080" s="6" t="s">
        <v>51</v>
      </c>
      <c r="D1080" s="1" t="s">
        <v>133</v>
      </c>
      <c r="E1080" s="1"/>
      <c r="F1080" s="1" t="s">
        <v>383</v>
      </c>
      <c r="G1080" s="9">
        <v>0.63958333333333328</v>
      </c>
      <c r="H1080" s="28" t="s">
        <v>1492</v>
      </c>
      <c r="I1080" s="57">
        <f t="shared" si="96"/>
        <v>14.00000000000011</v>
      </c>
      <c r="J1080" s="29"/>
      <c r="K1080" s="58" t="str">
        <f t="shared" si="97"/>
        <v/>
      </c>
      <c r="L1080" s="29">
        <v>11170</v>
      </c>
      <c r="M1080" s="65" t="s">
        <v>54</v>
      </c>
      <c r="N1080" s="65" t="s">
        <v>55</v>
      </c>
      <c r="O1080" s="3" t="s">
        <v>642</v>
      </c>
      <c r="P1080" s="1"/>
      <c r="Q1080" s="1"/>
      <c r="R1080" s="1"/>
      <c r="S1080" s="1"/>
      <c r="T1080" s="3" t="s">
        <v>643</v>
      </c>
      <c r="U1080" s="1" t="s">
        <v>65</v>
      </c>
      <c r="V1080" s="28"/>
      <c r="W1080" s="13">
        <v>0</v>
      </c>
      <c r="X1080" s="1"/>
      <c r="Y1080" s="1"/>
      <c r="Z1080" s="1"/>
      <c r="AA1080" s="29"/>
      <c r="AB1080" s="1"/>
      <c r="AC1080" s="30"/>
      <c r="AD1080" s="30"/>
      <c r="AE1080" s="1"/>
      <c r="AF1080" s="37"/>
      <c r="AG1080" s="1"/>
      <c r="AH1080" s="1"/>
      <c r="AI1080" s="1"/>
      <c r="AJ1080" s="1" t="s">
        <v>172</v>
      </c>
      <c r="AK1080" s="29" t="s">
        <v>447</v>
      </c>
      <c r="AL1080" s="1" t="s">
        <v>59</v>
      </c>
      <c r="AM1080" s="1" t="s">
        <v>137</v>
      </c>
      <c r="AN1080" s="29" t="s">
        <v>111</v>
      </c>
      <c r="AO1080" s="37" t="s">
        <v>90</v>
      </c>
      <c r="AP1080" s="1"/>
      <c r="AQ1080" s="30">
        <v>458777</v>
      </c>
      <c r="AR1080" s="30">
        <v>6320371</v>
      </c>
      <c r="AS1080" s="1" t="s">
        <v>2627</v>
      </c>
      <c r="AT1080" s="1"/>
      <c r="AU1080" s="30">
        <v>459345</v>
      </c>
      <c r="AV1080" s="30">
        <v>6318400</v>
      </c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</row>
    <row r="1081" spans="1:261" s="6" customFormat="1" ht="15" customHeight="1">
      <c r="A1081" s="1" t="s">
        <v>443</v>
      </c>
      <c r="B1081" s="5">
        <v>41913</v>
      </c>
      <c r="C1081" s="6" t="s">
        <v>51</v>
      </c>
      <c r="D1081" s="7" t="s">
        <v>52</v>
      </c>
      <c r="E1081" s="1" t="s">
        <v>616</v>
      </c>
      <c r="F1081" s="1" t="s">
        <v>383</v>
      </c>
      <c r="G1081" s="9">
        <v>0.65069444444444446</v>
      </c>
      <c r="H1081" s="28" t="s">
        <v>2628</v>
      </c>
      <c r="I1081" s="57">
        <f t="shared" si="96"/>
        <v>4.9999999999999822</v>
      </c>
      <c r="J1081" s="29">
        <v>85997</v>
      </c>
      <c r="K1081" s="58">
        <f t="shared" si="97"/>
        <v>8.5997000000000003</v>
      </c>
      <c r="L1081" s="29"/>
      <c r="M1081" s="65" t="s">
        <v>54</v>
      </c>
      <c r="N1081" s="65" t="s">
        <v>55</v>
      </c>
      <c r="O1081" s="3" t="s">
        <v>642</v>
      </c>
      <c r="P1081" s="1"/>
      <c r="Q1081" s="1"/>
      <c r="R1081" s="1"/>
      <c r="S1081" s="1"/>
      <c r="T1081" s="3" t="s">
        <v>643</v>
      </c>
      <c r="U1081" s="1" t="s">
        <v>65</v>
      </c>
      <c r="V1081" s="28"/>
      <c r="W1081" s="13">
        <v>0</v>
      </c>
      <c r="X1081" s="1"/>
      <c r="Y1081" s="1"/>
      <c r="Z1081" s="1"/>
      <c r="AA1081" s="29"/>
      <c r="AB1081" s="1"/>
      <c r="AC1081" s="30"/>
      <c r="AD1081" s="30"/>
      <c r="AE1081" s="1"/>
      <c r="AF1081" s="37"/>
      <c r="AG1081" s="1"/>
      <c r="AH1081" s="1"/>
      <c r="AI1081" s="1"/>
      <c r="AJ1081" s="1" t="s">
        <v>172</v>
      </c>
      <c r="AK1081" s="29" t="s">
        <v>447</v>
      </c>
      <c r="AL1081" s="1" t="s">
        <v>59</v>
      </c>
      <c r="AM1081" s="1" t="s">
        <v>137</v>
      </c>
      <c r="AN1081" s="29" t="s">
        <v>111</v>
      </c>
      <c r="AO1081" s="37" t="s">
        <v>90</v>
      </c>
      <c r="AP1081" s="1"/>
      <c r="AQ1081" s="30">
        <v>459172</v>
      </c>
      <c r="AR1081" s="30">
        <v>6318479</v>
      </c>
      <c r="AS1081" s="1" t="s">
        <v>192</v>
      </c>
      <c r="AT1081" s="1"/>
      <c r="AU1081" s="30">
        <v>459084</v>
      </c>
      <c r="AV1081" s="30">
        <v>6318369</v>
      </c>
      <c r="AW1081" s="1"/>
      <c r="AX1081" s="1"/>
    </row>
    <row r="1082" spans="1:261" s="6" customFormat="1" ht="15" customHeight="1">
      <c r="A1082" s="1" t="s">
        <v>443</v>
      </c>
      <c r="B1082" s="5">
        <v>41914</v>
      </c>
      <c r="C1082" s="6" t="s">
        <v>51</v>
      </c>
      <c r="D1082" s="1" t="s">
        <v>133</v>
      </c>
      <c r="E1082" s="1"/>
      <c r="F1082" s="1" t="s">
        <v>383</v>
      </c>
      <c r="G1082" s="9">
        <v>0.43611111111111112</v>
      </c>
      <c r="H1082" s="28" t="s">
        <v>2629</v>
      </c>
      <c r="I1082" s="57">
        <f t="shared" si="96"/>
        <v>25.999999999999986</v>
      </c>
      <c r="J1082" s="29"/>
      <c r="K1082" s="58" t="str">
        <f t="shared" si="97"/>
        <v/>
      </c>
      <c r="L1082" s="29">
        <v>32754</v>
      </c>
      <c r="M1082" s="65" t="s">
        <v>54</v>
      </c>
      <c r="N1082" s="65" t="s">
        <v>55</v>
      </c>
      <c r="O1082" s="3" t="s">
        <v>468</v>
      </c>
      <c r="P1082" s="1"/>
      <c r="Q1082" s="1"/>
      <c r="R1082" s="1"/>
      <c r="S1082" s="1"/>
      <c r="T1082" s="3" t="s">
        <v>469</v>
      </c>
      <c r="U1082" s="1" t="s">
        <v>65</v>
      </c>
      <c r="V1082" s="28"/>
      <c r="W1082" s="13">
        <v>0</v>
      </c>
      <c r="X1082" s="1"/>
      <c r="Y1082" s="1"/>
      <c r="Z1082" s="1"/>
      <c r="AA1082" s="29"/>
      <c r="AB1082" s="1"/>
      <c r="AC1082" s="30"/>
      <c r="AD1082" s="30"/>
      <c r="AE1082" s="1"/>
      <c r="AF1082" s="37"/>
      <c r="AG1082" s="1"/>
      <c r="AH1082" s="1"/>
      <c r="AI1082" s="1"/>
      <c r="AJ1082" s="1" t="s">
        <v>123</v>
      </c>
      <c r="AK1082" s="29" t="s">
        <v>447</v>
      </c>
      <c r="AL1082" s="1" t="s">
        <v>338</v>
      </c>
      <c r="AM1082" s="1" t="s">
        <v>293</v>
      </c>
      <c r="AN1082" s="29" t="s">
        <v>99</v>
      </c>
      <c r="AO1082" s="37" t="s">
        <v>79</v>
      </c>
      <c r="AP1082" s="1"/>
      <c r="AQ1082" s="30">
        <v>454441</v>
      </c>
      <c r="AR1082" s="30">
        <v>6313227</v>
      </c>
      <c r="AS1082" s="6" t="s">
        <v>744</v>
      </c>
      <c r="AT1082" s="1"/>
      <c r="AU1082" s="30">
        <v>453945</v>
      </c>
      <c r="AV1082" s="30">
        <v>6316458</v>
      </c>
      <c r="AW1082" s="1"/>
      <c r="AX1082" s="1"/>
    </row>
    <row r="1083" spans="1:261" s="6" customFormat="1" ht="15" customHeight="1">
      <c r="A1083" s="1" t="s">
        <v>443</v>
      </c>
      <c r="B1083" s="5">
        <v>41914</v>
      </c>
      <c r="C1083" s="6" t="s">
        <v>51</v>
      </c>
      <c r="D1083" s="7" t="s">
        <v>52</v>
      </c>
      <c r="E1083" s="1" t="s">
        <v>616</v>
      </c>
      <c r="F1083" s="1" t="s">
        <v>383</v>
      </c>
      <c r="G1083" s="9">
        <v>0.45624999999999999</v>
      </c>
      <c r="H1083" s="28" t="s">
        <v>2087</v>
      </c>
      <c r="I1083" s="57">
        <f t="shared" si="96"/>
        <v>4.9999999999999822</v>
      </c>
      <c r="J1083" s="29">
        <v>184980</v>
      </c>
      <c r="K1083" s="58">
        <f t="shared" si="97"/>
        <v>18.498000000000001</v>
      </c>
      <c r="L1083" s="29"/>
      <c r="M1083" s="65" t="s">
        <v>54</v>
      </c>
      <c r="N1083" s="65" t="s">
        <v>55</v>
      </c>
      <c r="O1083" s="3" t="s">
        <v>468</v>
      </c>
      <c r="P1083" s="1"/>
      <c r="Q1083" s="1"/>
      <c r="R1083" s="1"/>
      <c r="S1083" s="1"/>
      <c r="T1083" s="3" t="s">
        <v>469</v>
      </c>
      <c r="U1083" s="1" t="s">
        <v>65</v>
      </c>
      <c r="V1083" s="28"/>
      <c r="W1083" s="13">
        <v>0</v>
      </c>
      <c r="X1083" s="1"/>
      <c r="Y1083" s="1"/>
      <c r="Z1083" s="1"/>
      <c r="AA1083" s="29"/>
      <c r="AB1083" s="1"/>
      <c r="AC1083" s="30"/>
      <c r="AD1083" s="30"/>
      <c r="AE1083" s="1"/>
      <c r="AF1083" s="37"/>
      <c r="AG1083" s="1"/>
      <c r="AH1083" s="1"/>
      <c r="AI1083" s="1"/>
      <c r="AJ1083" s="1" t="s">
        <v>123</v>
      </c>
      <c r="AK1083" s="29" t="s">
        <v>447</v>
      </c>
      <c r="AL1083" s="1" t="s">
        <v>338</v>
      </c>
      <c r="AM1083" s="1" t="s">
        <v>293</v>
      </c>
      <c r="AN1083" s="29" t="s">
        <v>99</v>
      </c>
      <c r="AO1083" s="37" t="s">
        <v>79</v>
      </c>
      <c r="AP1083" s="1"/>
      <c r="AQ1083" s="30">
        <v>454300</v>
      </c>
      <c r="AR1083" s="30">
        <v>6315898</v>
      </c>
      <c r="AS1083" s="1" t="s">
        <v>2630</v>
      </c>
      <c r="AT1083" s="1"/>
      <c r="AU1083" s="30">
        <v>454809</v>
      </c>
      <c r="AV1083" s="30">
        <v>6316192</v>
      </c>
      <c r="AW1083" s="1"/>
      <c r="AX1083" s="1"/>
    </row>
    <row r="1084" spans="1:261" s="6" customFormat="1" ht="15" customHeight="1">
      <c r="A1084" s="7" t="s">
        <v>203</v>
      </c>
      <c r="B1084" s="5">
        <v>41914</v>
      </c>
      <c r="C1084" s="7" t="s">
        <v>51</v>
      </c>
      <c r="D1084" s="1" t="s">
        <v>133</v>
      </c>
      <c r="E1084" s="7"/>
      <c r="F1084" s="7" t="s">
        <v>213</v>
      </c>
      <c r="G1084" s="8">
        <v>0.48472222222222222</v>
      </c>
      <c r="H1084" s="9">
        <v>0.48888888888888887</v>
      </c>
      <c r="I1084" s="57">
        <f t="shared" si="96"/>
        <v>5.9999999999999787</v>
      </c>
      <c r="J1084" s="10"/>
      <c r="K1084" s="58" t="str">
        <f t="shared" si="97"/>
        <v/>
      </c>
      <c r="L1084" s="10">
        <v>174</v>
      </c>
      <c r="M1084" s="65" t="s">
        <v>54</v>
      </c>
      <c r="N1084" s="65" t="s">
        <v>55</v>
      </c>
      <c r="O1084" s="6" t="s">
        <v>260</v>
      </c>
      <c r="P1084" s="7"/>
      <c r="Q1084" s="7" t="s">
        <v>911</v>
      </c>
      <c r="R1084" s="7"/>
      <c r="S1084" s="7"/>
      <c r="T1084" s="7"/>
      <c r="U1084" s="7" t="s">
        <v>387</v>
      </c>
      <c r="V1084" s="9"/>
      <c r="W1084" s="13">
        <v>0</v>
      </c>
      <c r="X1084" s="7"/>
      <c r="Y1084" s="7"/>
      <c r="Z1084" s="7"/>
      <c r="AA1084" s="10"/>
      <c r="AB1084" s="7"/>
      <c r="AC1084" s="14"/>
      <c r="AD1084" s="14"/>
      <c r="AE1084" s="7"/>
      <c r="AF1084" s="7"/>
      <c r="AG1084" s="7"/>
      <c r="AH1084" s="7"/>
      <c r="AI1084" s="7"/>
      <c r="AJ1084" s="7" t="s">
        <v>58</v>
      </c>
      <c r="AK1084" s="10" t="s">
        <v>149</v>
      </c>
      <c r="AL1084" s="7" t="s">
        <v>59</v>
      </c>
      <c r="AM1084" s="7" t="s">
        <v>293</v>
      </c>
      <c r="AN1084" s="10" t="s">
        <v>60</v>
      </c>
      <c r="AO1084" s="7" t="s">
        <v>79</v>
      </c>
      <c r="AP1084" s="7"/>
      <c r="AQ1084" s="14" t="s">
        <v>2631</v>
      </c>
      <c r="AR1084" s="14" t="s">
        <v>2632</v>
      </c>
      <c r="AS1084" s="6" t="s">
        <v>1444</v>
      </c>
      <c r="AT1084" s="7"/>
      <c r="AU1084" s="14" t="s">
        <v>1368</v>
      </c>
      <c r="AV1084" s="14" t="s">
        <v>2633</v>
      </c>
      <c r="AW1084" s="7" t="s">
        <v>144</v>
      </c>
      <c r="AX1084" s="7" t="s">
        <v>2634</v>
      </c>
    </row>
    <row r="1085" spans="1:261" s="6" customFormat="1" ht="15" customHeight="1">
      <c r="A1085" s="1" t="s">
        <v>443</v>
      </c>
      <c r="B1085" s="5">
        <v>41914</v>
      </c>
      <c r="C1085" s="6" t="s">
        <v>51</v>
      </c>
      <c r="D1085" s="1" t="s">
        <v>133</v>
      </c>
      <c r="E1085" s="1"/>
      <c r="F1085" s="1" t="s">
        <v>213</v>
      </c>
      <c r="G1085" s="9">
        <v>0.59097222222222223</v>
      </c>
      <c r="H1085" s="28" t="s">
        <v>658</v>
      </c>
      <c r="I1085" s="57">
        <f t="shared" si="96"/>
        <v>18.999999999999932</v>
      </c>
      <c r="J1085" s="29">
        <v>75000</v>
      </c>
      <c r="K1085" s="58">
        <f t="shared" si="97"/>
        <v>7.5</v>
      </c>
      <c r="L1085" s="29"/>
      <c r="M1085" s="65" t="s">
        <v>54</v>
      </c>
      <c r="N1085" s="65" t="s">
        <v>55</v>
      </c>
      <c r="O1085" s="3" t="s">
        <v>653</v>
      </c>
      <c r="P1085" s="1"/>
      <c r="Q1085" s="1"/>
      <c r="R1085" s="1"/>
      <c r="S1085" s="1"/>
      <c r="T1085" s="3" t="s">
        <v>654</v>
      </c>
      <c r="U1085" s="1" t="s">
        <v>135</v>
      </c>
      <c r="V1085" s="28"/>
      <c r="W1085" s="13">
        <v>0</v>
      </c>
      <c r="X1085" s="1"/>
      <c r="Y1085" s="1"/>
      <c r="Z1085" s="1"/>
      <c r="AA1085" s="29"/>
      <c r="AB1085" s="1"/>
      <c r="AC1085" s="30"/>
      <c r="AD1085" s="30"/>
      <c r="AE1085" s="1"/>
      <c r="AF1085" s="37"/>
      <c r="AG1085" s="1"/>
      <c r="AH1085" s="1"/>
      <c r="AI1085" s="1"/>
      <c r="AJ1085" s="1" t="s">
        <v>58</v>
      </c>
      <c r="AK1085" s="29" t="s">
        <v>149</v>
      </c>
      <c r="AL1085" s="1" t="s">
        <v>59</v>
      </c>
      <c r="AM1085" s="1" t="s">
        <v>293</v>
      </c>
      <c r="AN1085" s="29" t="s">
        <v>71</v>
      </c>
      <c r="AO1085" s="37" t="s">
        <v>79</v>
      </c>
      <c r="AP1085" s="1"/>
      <c r="AQ1085" s="30">
        <v>473118</v>
      </c>
      <c r="AR1085" s="30">
        <v>6354599</v>
      </c>
      <c r="AS1085" s="1" t="s">
        <v>2635</v>
      </c>
      <c r="AT1085" s="1"/>
      <c r="AU1085" s="30">
        <v>469725</v>
      </c>
      <c r="AV1085" s="30">
        <v>6350616</v>
      </c>
      <c r="AW1085" s="1"/>
      <c r="AX1085" s="1"/>
    </row>
    <row r="1086" spans="1:261" s="6" customFormat="1" ht="15" customHeight="1">
      <c r="A1086" s="1" t="s">
        <v>443</v>
      </c>
      <c r="B1086" s="5">
        <v>41914</v>
      </c>
      <c r="C1086" s="6" t="s">
        <v>51</v>
      </c>
      <c r="D1086" s="1" t="s">
        <v>133</v>
      </c>
      <c r="E1086" s="1"/>
      <c r="F1086" s="1" t="s">
        <v>213</v>
      </c>
      <c r="G1086" s="9">
        <v>0.61805555555555558</v>
      </c>
      <c r="H1086" s="28" t="s">
        <v>2636</v>
      </c>
      <c r="I1086" s="57">
        <f t="shared" si="96"/>
        <v>13.99999999999995</v>
      </c>
      <c r="J1086" s="29">
        <v>879000</v>
      </c>
      <c r="K1086" s="58">
        <f t="shared" si="97"/>
        <v>87.9</v>
      </c>
      <c r="L1086" s="29"/>
      <c r="M1086" s="65" t="s">
        <v>54</v>
      </c>
      <c r="N1086" s="65" t="s">
        <v>71</v>
      </c>
      <c r="O1086" s="3" t="s">
        <v>623</v>
      </c>
      <c r="P1086" s="1"/>
      <c r="Q1086" s="1"/>
      <c r="R1086" s="1"/>
      <c r="S1086" s="1"/>
      <c r="T1086" s="3" t="s">
        <v>624</v>
      </c>
      <c r="U1086" s="1" t="s">
        <v>65</v>
      </c>
      <c r="V1086" s="28"/>
      <c r="W1086" s="13">
        <v>0</v>
      </c>
      <c r="X1086" s="1"/>
      <c r="Y1086" s="1"/>
      <c r="Z1086" s="1"/>
      <c r="AA1086" s="29"/>
      <c r="AB1086" s="1"/>
      <c r="AC1086" s="30"/>
      <c r="AD1086" s="30"/>
      <c r="AE1086" s="1"/>
      <c r="AF1086" s="37"/>
      <c r="AG1086" s="1"/>
      <c r="AH1086" s="1"/>
      <c r="AI1086" s="1"/>
      <c r="AJ1086" s="1" t="s">
        <v>58</v>
      </c>
      <c r="AK1086" s="29" t="s">
        <v>149</v>
      </c>
      <c r="AL1086" s="1" t="s">
        <v>338</v>
      </c>
      <c r="AM1086" s="1" t="s">
        <v>293</v>
      </c>
      <c r="AN1086" s="29" t="s">
        <v>71</v>
      </c>
      <c r="AO1086" s="37" t="s">
        <v>79</v>
      </c>
      <c r="AP1086" s="1"/>
      <c r="AQ1086" s="30">
        <v>468851</v>
      </c>
      <c r="AR1086" s="30">
        <v>6354847</v>
      </c>
      <c r="AS1086" s="6" t="s">
        <v>185</v>
      </c>
      <c r="AT1086" s="1"/>
      <c r="AU1086" s="30">
        <v>469869</v>
      </c>
      <c r="AV1086" s="30">
        <v>6355066</v>
      </c>
      <c r="AW1086" s="1"/>
      <c r="AX1086" s="1"/>
    </row>
    <row r="1087" spans="1:261" s="6" customFormat="1" ht="15" customHeight="1">
      <c r="A1087" s="7" t="s">
        <v>132</v>
      </c>
      <c r="B1087" s="5">
        <v>41915</v>
      </c>
      <c r="C1087" s="7" t="s">
        <v>51</v>
      </c>
      <c r="D1087" s="1" t="s">
        <v>133</v>
      </c>
      <c r="E1087" s="7"/>
      <c r="F1087" s="7" t="s">
        <v>53</v>
      </c>
      <c r="G1087" s="8">
        <v>0.41666666666666669</v>
      </c>
      <c r="H1087" s="9">
        <v>0.42222222222222222</v>
      </c>
      <c r="I1087" s="57">
        <f t="shared" si="96"/>
        <v>7.9999999999999716</v>
      </c>
      <c r="J1087" s="10"/>
      <c r="K1087" s="58" t="str">
        <f t="shared" si="97"/>
        <v/>
      </c>
      <c r="L1087" s="10">
        <v>240</v>
      </c>
      <c r="M1087" s="65" t="s">
        <v>54</v>
      </c>
      <c r="N1087" s="65" t="s">
        <v>55</v>
      </c>
      <c r="O1087" s="7" t="s">
        <v>189</v>
      </c>
      <c r="P1087" s="7" t="s">
        <v>189</v>
      </c>
      <c r="Q1087" s="7"/>
      <c r="R1087" s="7"/>
      <c r="S1087" s="7"/>
      <c r="T1087" s="7"/>
      <c r="U1087" s="7" t="s">
        <v>399</v>
      </c>
      <c r="V1087" s="9"/>
      <c r="W1087" s="13">
        <v>0</v>
      </c>
      <c r="X1087" s="7"/>
      <c r="Y1087" s="7"/>
      <c r="Z1087" s="7"/>
      <c r="AA1087" s="10"/>
      <c r="AB1087" s="7"/>
      <c r="AC1087" s="14"/>
      <c r="AD1087" s="14"/>
      <c r="AE1087" s="7"/>
      <c r="AF1087" s="7"/>
      <c r="AG1087" s="7"/>
      <c r="AH1087" s="7"/>
      <c r="AI1087" s="7"/>
      <c r="AJ1087" s="7" t="s">
        <v>58</v>
      </c>
      <c r="AK1087" s="10" t="s">
        <v>149</v>
      </c>
      <c r="AL1087" s="7" t="s">
        <v>59</v>
      </c>
      <c r="AM1087" s="7" t="s">
        <v>59</v>
      </c>
      <c r="AN1087" s="10" t="s">
        <v>135</v>
      </c>
      <c r="AO1087" s="7" t="s">
        <v>87</v>
      </c>
      <c r="AP1087" s="7"/>
      <c r="AQ1087" s="14" t="s">
        <v>2637</v>
      </c>
      <c r="AR1087" s="14" t="s">
        <v>2638</v>
      </c>
      <c r="AT1087" s="7"/>
      <c r="AU1087" s="14" t="s">
        <v>2637</v>
      </c>
      <c r="AV1087" s="14" t="s">
        <v>2638</v>
      </c>
      <c r="AW1087" s="7"/>
      <c r="AX1087" s="7"/>
    </row>
    <row r="1088" spans="1:261" s="6" customFormat="1" ht="15" customHeight="1">
      <c r="A1088" s="7" t="s">
        <v>132</v>
      </c>
      <c r="B1088" s="5">
        <v>41915</v>
      </c>
      <c r="C1088" s="7" t="s">
        <v>51</v>
      </c>
      <c r="D1088" s="1" t="s">
        <v>133</v>
      </c>
      <c r="E1088" s="7"/>
      <c r="F1088" s="7" t="s">
        <v>53</v>
      </c>
      <c r="G1088" s="8">
        <v>0.43055555555555558</v>
      </c>
      <c r="H1088" s="9">
        <v>0.43541666666666662</v>
      </c>
      <c r="I1088" s="57">
        <f t="shared" si="96"/>
        <v>6.9999999999998952</v>
      </c>
      <c r="J1088" s="10"/>
      <c r="K1088" s="58" t="str">
        <f t="shared" si="97"/>
        <v/>
      </c>
      <c r="L1088" s="10">
        <v>198</v>
      </c>
      <c r="M1088" s="65" t="s">
        <v>54</v>
      </c>
      <c r="N1088" s="65" t="s">
        <v>55</v>
      </c>
      <c r="O1088" s="7" t="s">
        <v>196</v>
      </c>
      <c r="P1088" s="7" t="s">
        <v>196</v>
      </c>
      <c r="Q1088" s="7"/>
      <c r="R1088" s="7"/>
      <c r="S1088" s="7"/>
      <c r="T1088" s="7"/>
      <c r="U1088" s="7" t="s">
        <v>135</v>
      </c>
      <c r="V1088" s="9"/>
      <c r="W1088" s="13">
        <v>0</v>
      </c>
      <c r="X1088" s="7"/>
      <c r="Y1088" s="7"/>
      <c r="Z1088" s="7"/>
      <c r="AA1088" s="10"/>
      <c r="AB1088" s="7"/>
      <c r="AC1088" s="14"/>
      <c r="AD1088" s="14"/>
      <c r="AE1088" s="7"/>
      <c r="AF1088" s="7"/>
      <c r="AG1088" s="7"/>
      <c r="AH1088" s="7"/>
      <c r="AI1088" s="7"/>
      <c r="AJ1088" s="7" t="s">
        <v>58</v>
      </c>
      <c r="AK1088" s="10" t="s">
        <v>149</v>
      </c>
      <c r="AL1088" s="7" t="s">
        <v>59</v>
      </c>
      <c r="AM1088" s="7" t="s">
        <v>59</v>
      </c>
      <c r="AN1088" s="10" t="s">
        <v>135</v>
      </c>
      <c r="AO1088" s="7" t="s">
        <v>138</v>
      </c>
      <c r="AP1088" s="7"/>
      <c r="AQ1088" s="14" t="s">
        <v>1264</v>
      </c>
      <c r="AR1088" s="14" t="s">
        <v>2639</v>
      </c>
      <c r="AT1088" s="7"/>
      <c r="AU1088" s="14" t="s">
        <v>1264</v>
      </c>
      <c r="AV1088" s="14" t="s">
        <v>2639</v>
      </c>
      <c r="AW1088" s="7"/>
      <c r="AX1088" s="7"/>
    </row>
    <row r="1089" spans="1:261" s="6" customFormat="1" ht="15" customHeight="1">
      <c r="A1089" s="7" t="s">
        <v>382</v>
      </c>
      <c r="B1089" s="5">
        <v>41915</v>
      </c>
      <c r="C1089" s="7" t="s">
        <v>51</v>
      </c>
      <c r="D1089" s="1" t="s">
        <v>133</v>
      </c>
      <c r="E1089" s="7"/>
      <c r="F1089" s="7" t="s">
        <v>383</v>
      </c>
      <c r="G1089" s="8">
        <v>0.4375</v>
      </c>
      <c r="H1089" s="9">
        <v>0.48958333333333331</v>
      </c>
      <c r="I1089" s="57">
        <f t="shared" si="96"/>
        <v>74.999999999999972</v>
      </c>
      <c r="J1089" s="10"/>
      <c r="K1089" s="58" t="str">
        <f t="shared" si="97"/>
        <v/>
      </c>
      <c r="L1089" s="10">
        <v>9700</v>
      </c>
      <c r="M1089" s="65" t="s">
        <v>54</v>
      </c>
      <c r="N1089" s="65" t="s">
        <v>55</v>
      </c>
      <c r="O1089" s="7" t="s">
        <v>384</v>
      </c>
      <c r="P1089" s="7"/>
      <c r="Q1089" s="7"/>
      <c r="R1089" s="7" t="s">
        <v>384</v>
      </c>
      <c r="S1089" s="7"/>
      <c r="T1089" s="7"/>
      <c r="U1089" s="7" t="s">
        <v>429</v>
      </c>
      <c r="V1089" s="9"/>
      <c r="W1089" s="13">
        <v>0</v>
      </c>
      <c r="X1089" s="7"/>
      <c r="Y1089" s="7"/>
      <c r="Z1089" s="7"/>
      <c r="AA1089" s="10"/>
      <c r="AB1089" s="7"/>
      <c r="AC1089" s="14"/>
      <c r="AD1089" s="14"/>
      <c r="AE1089" s="7"/>
      <c r="AF1089" s="7"/>
      <c r="AG1089" s="7"/>
      <c r="AH1089" s="7"/>
      <c r="AI1089" s="7"/>
      <c r="AJ1089" s="7" t="s">
        <v>58</v>
      </c>
      <c r="AK1089" s="10" t="s">
        <v>136</v>
      </c>
      <c r="AL1089" s="7" t="s">
        <v>59</v>
      </c>
      <c r="AM1089" s="7" t="s">
        <v>137</v>
      </c>
      <c r="AN1089" s="10" t="s">
        <v>71</v>
      </c>
      <c r="AO1089" s="7" t="s">
        <v>138</v>
      </c>
      <c r="AP1089" s="7"/>
      <c r="AQ1089" s="14" t="s">
        <v>2640</v>
      </c>
      <c r="AR1089" s="14" t="s">
        <v>2641</v>
      </c>
      <c r="AS1089" s="6" t="s">
        <v>385</v>
      </c>
      <c r="AT1089" s="7"/>
      <c r="AU1089" s="14" t="s">
        <v>2642</v>
      </c>
      <c r="AV1089" s="14" t="s">
        <v>2643</v>
      </c>
      <c r="AW1089" s="7" t="s">
        <v>144</v>
      </c>
      <c r="AX1089" s="7" t="s">
        <v>2644</v>
      </c>
    </row>
    <row r="1090" spans="1:261" s="6" customFormat="1" ht="15" customHeight="1">
      <c r="A1090" s="7" t="s">
        <v>382</v>
      </c>
      <c r="B1090" s="5">
        <v>41915</v>
      </c>
      <c r="C1090" s="7" t="s">
        <v>51</v>
      </c>
      <c r="D1090" s="7" t="s">
        <v>52</v>
      </c>
      <c r="E1090" s="7" t="s">
        <v>596</v>
      </c>
      <c r="F1090" s="7" t="s">
        <v>383</v>
      </c>
      <c r="G1090" s="8">
        <v>0.49027777777777781</v>
      </c>
      <c r="H1090" s="9">
        <v>0.49722222222222223</v>
      </c>
      <c r="I1090" s="57">
        <f t="shared" si="96"/>
        <v>9.9999999999999645</v>
      </c>
      <c r="J1090" s="10"/>
      <c r="K1090" s="58" t="str">
        <f t="shared" si="97"/>
        <v/>
      </c>
      <c r="L1090" s="10">
        <v>1800</v>
      </c>
      <c r="M1090" s="65" t="s">
        <v>54</v>
      </c>
      <c r="N1090" s="65" t="s">
        <v>55</v>
      </c>
      <c r="O1090" s="7" t="s">
        <v>384</v>
      </c>
      <c r="P1090" s="7"/>
      <c r="Q1090" s="7"/>
      <c r="R1090" s="7" t="s">
        <v>384</v>
      </c>
      <c r="S1090" s="7"/>
      <c r="T1090" s="7"/>
      <c r="U1090" s="7" t="s">
        <v>429</v>
      </c>
      <c r="V1090" s="9"/>
      <c r="W1090" s="13">
        <v>0</v>
      </c>
      <c r="X1090" s="7"/>
      <c r="Y1090" s="7"/>
      <c r="Z1090" s="7"/>
      <c r="AA1090" s="10"/>
      <c r="AB1090" s="7"/>
      <c r="AC1090" s="14"/>
      <c r="AD1090" s="14"/>
      <c r="AE1090" s="7"/>
      <c r="AF1090" s="7"/>
      <c r="AG1090" s="7"/>
      <c r="AH1090" s="7"/>
      <c r="AI1090" s="7"/>
      <c r="AJ1090" s="7" t="s">
        <v>58</v>
      </c>
      <c r="AK1090" s="10"/>
      <c r="AL1090" s="7" t="s">
        <v>59</v>
      </c>
      <c r="AM1090" s="7" t="s">
        <v>137</v>
      </c>
      <c r="AN1090" s="10" t="s">
        <v>71</v>
      </c>
      <c r="AO1090" s="7" t="s">
        <v>138</v>
      </c>
      <c r="AP1090" s="7"/>
      <c r="AQ1090" s="14" t="s">
        <v>2645</v>
      </c>
      <c r="AR1090" s="14" t="s">
        <v>2646</v>
      </c>
      <c r="AS1090" s="6" t="s">
        <v>2647</v>
      </c>
      <c r="AT1090" s="7"/>
      <c r="AU1090" s="14" t="s">
        <v>2640</v>
      </c>
      <c r="AV1090" s="14" t="s">
        <v>2641</v>
      </c>
      <c r="AW1090" s="7" t="s">
        <v>144</v>
      </c>
      <c r="AX1090" s="7" t="s">
        <v>2648</v>
      </c>
    </row>
    <row r="1091" spans="1:261" s="6" customFormat="1" ht="15" customHeight="1">
      <c r="A1091" s="7" t="s">
        <v>203</v>
      </c>
      <c r="B1091" s="5">
        <v>41915</v>
      </c>
      <c r="C1091" s="7" t="s">
        <v>51</v>
      </c>
      <c r="D1091" s="1" t="s">
        <v>133</v>
      </c>
      <c r="E1091" s="7"/>
      <c r="F1091" s="7" t="s">
        <v>53</v>
      </c>
      <c r="G1091" s="8">
        <v>0.59791666666666665</v>
      </c>
      <c r="H1091" s="9">
        <v>0.61249999999999993</v>
      </c>
      <c r="I1091" s="57">
        <f t="shared" si="96"/>
        <v>20.999999999999925</v>
      </c>
      <c r="J1091" s="10"/>
      <c r="K1091" s="58" t="str">
        <f t="shared" si="97"/>
        <v/>
      </c>
      <c r="L1091" s="10">
        <v>430</v>
      </c>
      <c r="M1091" s="65" t="s">
        <v>54</v>
      </c>
      <c r="N1091" s="65" t="s">
        <v>55</v>
      </c>
      <c r="O1091" s="7" t="s">
        <v>335</v>
      </c>
      <c r="P1091" s="7"/>
      <c r="Q1091" s="7" t="s">
        <v>335</v>
      </c>
      <c r="R1091" s="7"/>
      <c r="S1091" s="7"/>
      <c r="T1091" s="7"/>
      <c r="U1091" s="7" t="s">
        <v>135</v>
      </c>
      <c r="V1091" s="9"/>
      <c r="W1091" s="13">
        <v>0</v>
      </c>
      <c r="X1091" s="7"/>
      <c r="Y1091" s="7"/>
      <c r="Z1091" s="7"/>
      <c r="AA1091" s="10"/>
      <c r="AB1091" s="7"/>
      <c r="AC1091" s="14"/>
      <c r="AD1091" s="14"/>
      <c r="AE1091" s="7"/>
      <c r="AF1091" s="7"/>
      <c r="AG1091" s="7"/>
      <c r="AH1091" s="7"/>
      <c r="AI1091" s="7"/>
      <c r="AJ1091" s="7" t="s">
        <v>58</v>
      </c>
      <c r="AK1091" s="10" t="s">
        <v>149</v>
      </c>
      <c r="AL1091" s="7" t="s">
        <v>59</v>
      </c>
      <c r="AM1091" s="7" t="s">
        <v>137</v>
      </c>
      <c r="AN1091" s="10" t="s">
        <v>78</v>
      </c>
      <c r="AO1091" s="7" t="s">
        <v>79</v>
      </c>
      <c r="AP1091" s="7"/>
      <c r="AQ1091" s="14" t="s">
        <v>1272</v>
      </c>
      <c r="AR1091" s="14" t="s">
        <v>1671</v>
      </c>
      <c r="AS1091" s="6" t="s">
        <v>209</v>
      </c>
      <c r="AT1091" s="7"/>
      <c r="AU1091" s="14" t="s">
        <v>1272</v>
      </c>
      <c r="AV1091" s="14" t="s">
        <v>1671</v>
      </c>
      <c r="AW1091" s="7" t="s">
        <v>417</v>
      </c>
      <c r="AX1091" s="7"/>
    </row>
    <row r="1092" spans="1:261" s="6" customFormat="1" ht="15" customHeight="1">
      <c r="A1092" s="6" t="s">
        <v>50</v>
      </c>
      <c r="B1092" s="5">
        <v>41916</v>
      </c>
      <c r="C1092" s="6" t="s">
        <v>51</v>
      </c>
      <c r="D1092" s="4" t="s">
        <v>133</v>
      </c>
      <c r="F1092" s="6" t="s">
        <v>383</v>
      </c>
      <c r="G1092" s="8">
        <v>0.4291666666666667</v>
      </c>
      <c r="H1092" s="9">
        <v>0.4680555555555555</v>
      </c>
      <c r="I1092" s="57">
        <f t="shared" si="96"/>
        <v>55.999999999999879</v>
      </c>
      <c r="J1092" s="10"/>
      <c r="K1092" s="58" t="str">
        <f t="shared" si="97"/>
        <v/>
      </c>
      <c r="L1092" s="10"/>
      <c r="M1092" s="65" t="s">
        <v>54</v>
      </c>
      <c r="N1092" s="65" t="s">
        <v>55</v>
      </c>
      <c r="O1092" s="6" t="s">
        <v>93</v>
      </c>
      <c r="S1092" s="6" t="s">
        <v>94</v>
      </c>
      <c r="U1092" s="12" t="s">
        <v>65</v>
      </c>
      <c r="V1092" s="9"/>
      <c r="W1092" s="13">
        <v>0</v>
      </c>
      <c r="AA1092" s="10"/>
      <c r="AC1092" s="14"/>
      <c r="AD1092" s="14"/>
      <c r="AF1092" s="15"/>
      <c r="AJ1092" s="6" t="s">
        <v>58</v>
      </c>
      <c r="AK1092" s="10">
        <v>2000</v>
      </c>
      <c r="AL1092" s="6" t="s">
        <v>59</v>
      </c>
      <c r="AM1092" s="12">
        <v>1</v>
      </c>
      <c r="AN1092" s="10" t="s">
        <v>71</v>
      </c>
      <c r="AO1092" s="15" t="s">
        <v>79</v>
      </c>
      <c r="AQ1092" s="14">
        <v>478871</v>
      </c>
      <c r="AR1092" s="14">
        <v>6303304</v>
      </c>
      <c r="AS1092" s="17" t="s">
        <v>92</v>
      </c>
      <c r="AT1092" s="1" t="s">
        <v>92</v>
      </c>
      <c r="AU1092" s="14">
        <v>478028</v>
      </c>
      <c r="AV1092" s="14">
        <v>6302888</v>
      </c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</row>
    <row r="1093" spans="1:261" s="6" customFormat="1" ht="15" customHeight="1">
      <c r="A1093" s="7" t="s">
        <v>382</v>
      </c>
      <c r="B1093" s="5">
        <v>41916</v>
      </c>
      <c r="C1093" s="7" t="s">
        <v>51</v>
      </c>
      <c r="D1093" s="1" t="s">
        <v>133</v>
      </c>
      <c r="E1093" s="7"/>
      <c r="F1093" s="7" t="s">
        <v>383</v>
      </c>
      <c r="G1093" s="8">
        <v>0.49305555555555558</v>
      </c>
      <c r="H1093" s="9">
        <v>0.52152777777777781</v>
      </c>
      <c r="I1093" s="57">
        <f t="shared" si="96"/>
        <v>41.000000000000014</v>
      </c>
      <c r="J1093" s="10"/>
      <c r="K1093" s="58" t="str">
        <f t="shared" si="97"/>
        <v/>
      </c>
      <c r="L1093" s="10">
        <v>5900</v>
      </c>
      <c r="M1093" s="65" t="s">
        <v>54</v>
      </c>
      <c r="N1093" s="65" t="s">
        <v>55</v>
      </c>
      <c r="O1093" s="7" t="s">
        <v>500</v>
      </c>
      <c r="P1093" s="7"/>
      <c r="Q1093" s="7"/>
      <c r="R1093" s="7" t="s">
        <v>500</v>
      </c>
      <c r="S1093" s="7"/>
      <c r="T1093" s="7"/>
      <c r="U1093" s="7" t="s">
        <v>429</v>
      </c>
      <c r="V1093" s="9"/>
      <c r="W1093" s="13">
        <v>0</v>
      </c>
      <c r="X1093" s="7"/>
      <c r="Y1093" s="7"/>
      <c r="Z1093" s="7"/>
      <c r="AA1093" s="10"/>
      <c r="AB1093" s="7"/>
      <c r="AC1093" s="14"/>
      <c r="AD1093" s="14"/>
      <c r="AE1093" s="7"/>
      <c r="AF1093" s="7"/>
      <c r="AG1093" s="7"/>
      <c r="AH1093" s="7"/>
      <c r="AI1093" s="7"/>
      <c r="AJ1093" s="7" t="s">
        <v>447</v>
      </c>
      <c r="AK1093" s="10" t="s">
        <v>136</v>
      </c>
      <c r="AL1093" s="7" t="s">
        <v>59</v>
      </c>
      <c r="AM1093" s="7" t="s">
        <v>59</v>
      </c>
      <c r="AN1093" s="10" t="s">
        <v>135</v>
      </c>
      <c r="AO1093" s="7" t="s">
        <v>87</v>
      </c>
      <c r="AP1093" s="7"/>
      <c r="AQ1093" s="14" t="s">
        <v>501</v>
      </c>
      <c r="AR1093" s="14" t="s">
        <v>2293</v>
      </c>
      <c r="AS1093" s="6" t="s">
        <v>2649</v>
      </c>
      <c r="AT1093" s="7"/>
      <c r="AU1093" s="14" t="s">
        <v>504</v>
      </c>
      <c r="AV1093" s="14" t="s">
        <v>2293</v>
      </c>
      <c r="AW1093" s="7" t="s">
        <v>144</v>
      </c>
      <c r="AX1093" s="7" t="s">
        <v>2650</v>
      </c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</row>
    <row r="1094" spans="1:261" s="6" customFormat="1" ht="15" customHeight="1">
      <c r="A1094" s="7" t="s">
        <v>382</v>
      </c>
      <c r="B1094" s="5">
        <v>41916</v>
      </c>
      <c r="C1094" s="7" t="s">
        <v>51</v>
      </c>
      <c r="D1094" s="7" t="s">
        <v>52</v>
      </c>
      <c r="E1094" s="7" t="s">
        <v>1020</v>
      </c>
      <c r="F1094" s="7" t="s">
        <v>383</v>
      </c>
      <c r="G1094" s="8">
        <v>0.52638888888888891</v>
      </c>
      <c r="H1094" s="9">
        <v>0.53611111111111109</v>
      </c>
      <c r="I1094" s="57">
        <f t="shared" si="96"/>
        <v>13.99999999999995</v>
      </c>
      <c r="J1094" s="10"/>
      <c r="K1094" s="58" t="str">
        <f t="shared" si="97"/>
        <v/>
      </c>
      <c r="L1094" s="10">
        <v>1400</v>
      </c>
      <c r="M1094" s="65" t="s">
        <v>54</v>
      </c>
      <c r="N1094" s="65" t="s">
        <v>55</v>
      </c>
      <c r="O1094" s="7" t="s">
        <v>500</v>
      </c>
      <c r="P1094" s="7"/>
      <c r="Q1094" s="7"/>
      <c r="R1094" s="7" t="s">
        <v>500</v>
      </c>
      <c r="S1094" s="7"/>
      <c r="T1094" s="7"/>
      <c r="U1094" s="7" t="s">
        <v>429</v>
      </c>
      <c r="V1094" s="9"/>
      <c r="W1094" s="13">
        <v>0</v>
      </c>
      <c r="X1094" s="7"/>
      <c r="Y1094" s="7"/>
      <c r="Z1094" s="7"/>
      <c r="AA1094" s="10"/>
      <c r="AB1094" s="7"/>
      <c r="AC1094" s="14"/>
      <c r="AD1094" s="14"/>
      <c r="AE1094" s="7"/>
      <c r="AF1094" s="7"/>
      <c r="AG1094" s="7"/>
      <c r="AH1094" s="7"/>
      <c r="AI1094" s="7"/>
      <c r="AJ1094" s="7" t="s">
        <v>447</v>
      </c>
      <c r="AK1094" s="10" t="s">
        <v>136</v>
      </c>
      <c r="AL1094" s="7" t="s">
        <v>59</v>
      </c>
      <c r="AM1094" s="7" t="s">
        <v>59</v>
      </c>
      <c r="AN1094" s="10" t="s">
        <v>135</v>
      </c>
      <c r="AO1094" s="7" t="s">
        <v>87</v>
      </c>
      <c r="AP1094" s="7"/>
      <c r="AQ1094" s="14" t="s">
        <v>2439</v>
      </c>
      <c r="AR1094" s="14" t="s">
        <v>2651</v>
      </c>
      <c r="AS1094" s="6" t="s">
        <v>1343</v>
      </c>
      <c r="AT1094" s="7"/>
      <c r="AU1094" s="14" t="s">
        <v>2439</v>
      </c>
      <c r="AV1094" s="14" t="s">
        <v>2293</v>
      </c>
      <c r="AW1094" s="7" t="s">
        <v>144</v>
      </c>
      <c r="AX1094" s="7" t="s">
        <v>2652</v>
      </c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</row>
    <row r="1095" spans="1:261" s="6" customFormat="1" ht="15" customHeight="1">
      <c r="A1095" s="7" t="s">
        <v>382</v>
      </c>
      <c r="B1095" s="5">
        <v>41916</v>
      </c>
      <c r="C1095" s="7" t="s">
        <v>51</v>
      </c>
      <c r="D1095" s="1" t="s">
        <v>133</v>
      </c>
      <c r="E1095" s="7"/>
      <c r="F1095" s="7" t="s">
        <v>383</v>
      </c>
      <c r="G1095" s="8">
        <v>0.6381944444444444</v>
      </c>
      <c r="H1095" s="9">
        <v>0.6743055555555556</v>
      </c>
      <c r="I1095" s="57">
        <f t="shared" si="96"/>
        <v>52.000000000000135</v>
      </c>
      <c r="J1095" s="10"/>
      <c r="K1095" s="58" t="str">
        <f t="shared" si="97"/>
        <v/>
      </c>
      <c r="L1095" s="10">
        <v>10500</v>
      </c>
      <c r="M1095" s="65" t="s">
        <v>54</v>
      </c>
      <c r="N1095" s="65" t="s">
        <v>55</v>
      </c>
      <c r="O1095" s="7" t="s">
        <v>588</v>
      </c>
      <c r="P1095" s="7"/>
      <c r="Q1095" s="7"/>
      <c r="R1095" s="7" t="s">
        <v>588</v>
      </c>
      <c r="S1095" s="7"/>
      <c r="T1095" s="7"/>
      <c r="U1095" s="7" t="s">
        <v>429</v>
      </c>
      <c r="V1095" s="9"/>
      <c r="W1095" s="13">
        <v>0</v>
      </c>
      <c r="X1095" s="7"/>
      <c r="Y1095" s="7"/>
      <c r="Z1095" s="7"/>
      <c r="AA1095" s="10"/>
      <c r="AB1095" s="7"/>
      <c r="AC1095" s="14"/>
      <c r="AD1095" s="14"/>
      <c r="AE1095" s="7"/>
      <c r="AF1095" s="7"/>
      <c r="AG1095" s="7"/>
      <c r="AH1095" s="7"/>
      <c r="AI1095" s="7"/>
      <c r="AJ1095" s="7" t="s">
        <v>447</v>
      </c>
      <c r="AK1095" s="10" t="s">
        <v>136</v>
      </c>
      <c r="AL1095" s="7" t="s">
        <v>59</v>
      </c>
      <c r="AM1095" s="7" t="s">
        <v>59</v>
      </c>
      <c r="AN1095" s="10" t="s">
        <v>135</v>
      </c>
      <c r="AO1095" s="7" t="s">
        <v>90</v>
      </c>
      <c r="AP1095" s="7"/>
      <c r="AQ1095" s="14" t="s">
        <v>2653</v>
      </c>
      <c r="AR1095" s="14" t="s">
        <v>2654</v>
      </c>
      <c r="AS1095" s="6" t="s">
        <v>591</v>
      </c>
      <c r="AT1095" s="7"/>
      <c r="AU1095" s="14" t="s">
        <v>2655</v>
      </c>
      <c r="AV1095" s="14" t="s">
        <v>2656</v>
      </c>
      <c r="AW1095" s="7" t="s">
        <v>144</v>
      </c>
      <c r="AX1095" s="7" t="s">
        <v>2657</v>
      </c>
    </row>
    <row r="1096" spans="1:261" s="6" customFormat="1" ht="15" customHeight="1">
      <c r="A1096" s="7" t="s">
        <v>382</v>
      </c>
      <c r="B1096" s="5">
        <v>41916</v>
      </c>
      <c r="C1096" s="7" t="s">
        <v>51</v>
      </c>
      <c r="D1096" s="7" t="s">
        <v>52</v>
      </c>
      <c r="E1096" s="7" t="s">
        <v>460</v>
      </c>
      <c r="F1096" s="7" t="s">
        <v>383</v>
      </c>
      <c r="G1096" s="8">
        <v>0.68472222222222223</v>
      </c>
      <c r="H1096" s="9">
        <v>0.69791666666666663</v>
      </c>
      <c r="I1096" s="57">
        <f t="shared" si="96"/>
        <v>18.999999999999932</v>
      </c>
      <c r="J1096" s="10"/>
      <c r="K1096" s="58" t="str">
        <f t="shared" si="97"/>
        <v/>
      </c>
      <c r="L1096" s="10">
        <v>2800</v>
      </c>
      <c r="M1096" s="65" t="s">
        <v>54</v>
      </c>
      <c r="N1096" s="65" t="s">
        <v>55</v>
      </c>
      <c r="O1096" s="7" t="s">
        <v>588</v>
      </c>
      <c r="P1096" s="7"/>
      <c r="Q1096" s="7"/>
      <c r="R1096" s="7" t="s">
        <v>588</v>
      </c>
      <c r="S1096" s="7"/>
      <c r="T1096" s="7"/>
      <c r="U1096" s="7" t="s">
        <v>429</v>
      </c>
      <c r="V1096" s="9"/>
      <c r="W1096" s="13">
        <v>0</v>
      </c>
      <c r="X1096" s="7"/>
      <c r="Y1096" s="7"/>
      <c r="Z1096" s="7"/>
      <c r="AA1096" s="10"/>
      <c r="AB1096" s="7"/>
      <c r="AC1096" s="14"/>
      <c r="AD1096" s="14"/>
      <c r="AE1096" s="7"/>
      <c r="AF1096" s="7"/>
      <c r="AG1096" s="7"/>
      <c r="AH1096" s="7"/>
      <c r="AI1096" s="7"/>
      <c r="AJ1096" s="7" t="s">
        <v>447</v>
      </c>
      <c r="AK1096" s="10" t="s">
        <v>136</v>
      </c>
      <c r="AL1096" s="7" t="s">
        <v>59</v>
      </c>
      <c r="AM1096" s="7" t="s">
        <v>59</v>
      </c>
      <c r="AN1096" s="10" t="s">
        <v>135</v>
      </c>
      <c r="AO1096" s="7" t="s">
        <v>90</v>
      </c>
      <c r="AP1096" s="7"/>
      <c r="AQ1096" s="14" t="s">
        <v>2655</v>
      </c>
      <c r="AR1096" s="14" t="s">
        <v>2656</v>
      </c>
      <c r="AS1096" s="6" t="s">
        <v>591</v>
      </c>
      <c r="AT1096" s="7"/>
      <c r="AU1096" s="14" t="s">
        <v>2658</v>
      </c>
      <c r="AV1096" s="14" t="s">
        <v>2654</v>
      </c>
      <c r="AW1096" s="7" t="s">
        <v>144</v>
      </c>
      <c r="AX1096" s="7" t="s">
        <v>2659</v>
      </c>
    </row>
    <row r="1097" spans="1:261" s="6" customFormat="1" ht="15" customHeight="1">
      <c r="A1097" s="7" t="s">
        <v>132</v>
      </c>
      <c r="B1097" s="5">
        <v>41917</v>
      </c>
      <c r="C1097" s="7" t="s">
        <v>51</v>
      </c>
      <c r="D1097" s="1" t="s">
        <v>133</v>
      </c>
      <c r="E1097" s="7"/>
      <c r="F1097" s="7" t="s">
        <v>53</v>
      </c>
      <c r="G1097" s="8">
        <v>0.3888888888888889</v>
      </c>
      <c r="H1097" s="9">
        <v>0.41875000000000001</v>
      </c>
      <c r="I1097" s="57">
        <f t="shared" si="96"/>
        <v>43.000000000000007</v>
      </c>
      <c r="J1097" s="10"/>
      <c r="K1097" s="58" t="str">
        <f t="shared" si="97"/>
        <v/>
      </c>
      <c r="L1097" s="10">
        <v>2480</v>
      </c>
      <c r="M1097" s="65" t="s">
        <v>54</v>
      </c>
      <c r="N1097" s="65" t="s">
        <v>55</v>
      </c>
      <c r="O1097" s="7" t="s">
        <v>306</v>
      </c>
      <c r="P1097" s="7" t="s">
        <v>306</v>
      </c>
      <c r="Q1097" s="7"/>
      <c r="R1097" s="7"/>
      <c r="S1097" s="7"/>
      <c r="T1097" s="7"/>
      <c r="U1097" s="7" t="s">
        <v>399</v>
      </c>
      <c r="V1097" s="9"/>
      <c r="W1097" s="13">
        <v>0</v>
      </c>
      <c r="X1097" s="7"/>
      <c r="Y1097" s="7"/>
      <c r="Z1097" s="7"/>
      <c r="AA1097" s="10"/>
      <c r="AB1097" s="7"/>
      <c r="AC1097" s="14"/>
      <c r="AD1097" s="14"/>
      <c r="AE1097" s="7"/>
      <c r="AF1097" s="7"/>
      <c r="AG1097" s="7"/>
      <c r="AH1097" s="7"/>
      <c r="AI1097" s="7"/>
      <c r="AJ1097" s="7" t="s">
        <v>58</v>
      </c>
      <c r="AK1097" s="10" t="s">
        <v>149</v>
      </c>
      <c r="AL1097" s="7" t="s">
        <v>1036</v>
      </c>
      <c r="AM1097" s="7" t="s">
        <v>137</v>
      </c>
      <c r="AN1097" s="10" t="s">
        <v>111</v>
      </c>
      <c r="AO1097" s="7" t="s">
        <v>138</v>
      </c>
      <c r="AP1097" s="7"/>
      <c r="AQ1097" s="14" t="s">
        <v>2660</v>
      </c>
      <c r="AR1097" s="14" t="s">
        <v>2661</v>
      </c>
      <c r="AT1097" s="7"/>
      <c r="AU1097" s="14" t="s">
        <v>309</v>
      </c>
      <c r="AV1097" s="14" t="s">
        <v>2662</v>
      </c>
      <c r="AW1097" s="7"/>
      <c r="AX1097" s="7"/>
    </row>
    <row r="1098" spans="1:261" s="6" customFormat="1" ht="15" customHeight="1">
      <c r="A1098" s="7" t="s">
        <v>382</v>
      </c>
      <c r="B1098" s="5">
        <v>41917</v>
      </c>
      <c r="C1098" s="7" t="s">
        <v>51</v>
      </c>
      <c r="D1098" s="1" t="s">
        <v>133</v>
      </c>
      <c r="E1098" s="7"/>
      <c r="F1098" s="7" t="s">
        <v>383</v>
      </c>
      <c r="G1098" s="8">
        <v>0.39374999999999999</v>
      </c>
      <c r="H1098" s="9">
        <v>0.4284722222222222</v>
      </c>
      <c r="I1098" s="57">
        <f t="shared" si="96"/>
        <v>49.999999999999986</v>
      </c>
      <c r="J1098" s="10"/>
      <c r="K1098" s="58" t="str">
        <f t="shared" si="97"/>
        <v/>
      </c>
      <c r="L1098" s="10">
        <v>11800</v>
      </c>
      <c r="M1098" s="65" t="s">
        <v>54</v>
      </c>
      <c r="N1098" s="65" t="s">
        <v>55</v>
      </c>
      <c r="O1098" s="7" t="s">
        <v>528</v>
      </c>
      <c r="P1098" s="7"/>
      <c r="Q1098" s="7"/>
      <c r="R1098" s="7" t="s">
        <v>528</v>
      </c>
      <c r="S1098" s="7"/>
      <c r="T1098" s="7"/>
      <c r="U1098" s="7" t="s">
        <v>205</v>
      </c>
      <c r="V1098" s="9"/>
      <c r="W1098" s="13">
        <v>0</v>
      </c>
      <c r="X1098" s="7"/>
      <c r="Y1098" s="7"/>
      <c r="Z1098" s="7"/>
      <c r="AA1098" s="10"/>
      <c r="AB1098" s="7"/>
      <c r="AC1098" s="14"/>
      <c r="AD1098" s="14"/>
      <c r="AE1098" s="7"/>
      <c r="AF1098" s="7"/>
      <c r="AG1098" s="7"/>
      <c r="AH1098" s="7"/>
      <c r="AI1098" s="7"/>
      <c r="AJ1098" s="7" t="s">
        <v>447</v>
      </c>
      <c r="AK1098" s="10" t="s">
        <v>136</v>
      </c>
      <c r="AL1098" s="7" t="s">
        <v>59</v>
      </c>
      <c r="AM1098" s="7" t="s">
        <v>137</v>
      </c>
      <c r="AN1098" s="10" t="s">
        <v>119</v>
      </c>
      <c r="AO1098" s="7" t="s">
        <v>79</v>
      </c>
      <c r="AP1098" s="7"/>
      <c r="AQ1098" s="14" t="s">
        <v>2663</v>
      </c>
      <c r="AR1098" s="14" t="s">
        <v>2664</v>
      </c>
      <c r="AS1098" s="6" t="s">
        <v>1021</v>
      </c>
      <c r="AT1098" s="7"/>
      <c r="AU1098" s="14" t="s">
        <v>2663</v>
      </c>
      <c r="AV1098" s="14" t="s">
        <v>2664</v>
      </c>
      <c r="AW1098" s="7" t="s">
        <v>144</v>
      </c>
      <c r="AX1098" s="7" t="s">
        <v>2665</v>
      </c>
    </row>
    <row r="1099" spans="1:261" s="6" customFormat="1" ht="15" customHeight="1">
      <c r="A1099" s="7" t="s">
        <v>382</v>
      </c>
      <c r="B1099" s="5">
        <v>41917</v>
      </c>
      <c r="C1099" s="7" t="s">
        <v>51</v>
      </c>
      <c r="D1099" s="7" t="s">
        <v>52</v>
      </c>
      <c r="E1099" s="7" t="s">
        <v>460</v>
      </c>
      <c r="F1099" s="7" t="s">
        <v>383</v>
      </c>
      <c r="G1099" s="8">
        <v>0.43611111111111112</v>
      </c>
      <c r="H1099" s="9">
        <v>0.44861111111111113</v>
      </c>
      <c r="I1099" s="57">
        <f t="shared" si="96"/>
        <v>18.000000000000014</v>
      </c>
      <c r="J1099" s="10"/>
      <c r="K1099" s="58" t="str">
        <f t="shared" si="97"/>
        <v/>
      </c>
      <c r="L1099" s="10">
        <v>1600</v>
      </c>
      <c r="M1099" s="65" t="s">
        <v>54</v>
      </c>
      <c r="N1099" s="65" t="s">
        <v>55</v>
      </c>
      <c r="O1099" s="7" t="s">
        <v>528</v>
      </c>
      <c r="P1099" s="7"/>
      <c r="Q1099" s="7"/>
      <c r="R1099" s="7" t="s">
        <v>528</v>
      </c>
      <c r="S1099" s="7"/>
      <c r="T1099" s="7"/>
      <c r="U1099" s="7" t="s">
        <v>205</v>
      </c>
      <c r="V1099" s="9"/>
      <c r="W1099" s="13">
        <v>0</v>
      </c>
      <c r="X1099" s="7"/>
      <c r="Y1099" s="7"/>
      <c r="Z1099" s="7"/>
      <c r="AA1099" s="10"/>
      <c r="AB1099" s="7"/>
      <c r="AC1099" s="14"/>
      <c r="AD1099" s="14"/>
      <c r="AE1099" s="7"/>
      <c r="AF1099" s="7"/>
      <c r="AG1099" s="7"/>
      <c r="AH1099" s="7"/>
      <c r="AI1099" s="7"/>
      <c r="AJ1099" s="7" t="s">
        <v>123</v>
      </c>
      <c r="AK1099" s="10" t="s">
        <v>136</v>
      </c>
      <c r="AL1099" s="7" t="s">
        <v>59</v>
      </c>
      <c r="AM1099" s="7" t="s">
        <v>137</v>
      </c>
      <c r="AN1099" s="10" t="s">
        <v>119</v>
      </c>
      <c r="AO1099" s="7" t="s">
        <v>90</v>
      </c>
      <c r="AP1099" s="7"/>
      <c r="AQ1099" s="14" t="s">
        <v>1572</v>
      </c>
      <c r="AR1099" s="14" t="s">
        <v>2666</v>
      </c>
      <c r="AS1099" s="6" t="s">
        <v>675</v>
      </c>
      <c r="AT1099" s="7"/>
      <c r="AU1099" s="14" t="s">
        <v>1572</v>
      </c>
      <c r="AV1099" s="14" t="s">
        <v>2666</v>
      </c>
      <c r="AW1099" s="7" t="s">
        <v>144</v>
      </c>
      <c r="AX1099" s="7" t="s">
        <v>2667</v>
      </c>
    </row>
    <row r="1100" spans="1:261" s="6" customFormat="1" ht="15" customHeight="1">
      <c r="A1100" s="7" t="s">
        <v>132</v>
      </c>
      <c r="B1100" s="5">
        <v>41917</v>
      </c>
      <c r="C1100" s="7" t="s">
        <v>51</v>
      </c>
      <c r="D1100" s="1" t="s">
        <v>133</v>
      </c>
      <c r="E1100" s="7"/>
      <c r="F1100" s="7" t="s">
        <v>53</v>
      </c>
      <c r="G1100" s="8">
        <v>0.4375</v>
      </c>
      <c r="H1100" s="9">
        <v>0.44027777777777777</v>
      </c>
      <c r="I1100" s="57">
        <f t="shared" si="96"/>
        <v>3.9999999999999858</v>
      </c>
      <c r="J1100" s="10">
        <v>11097</v>
      </c>
      <c r="K1100" s="58">
        <f t="shared" si="97"/>
        <v>1.1096999999999999</v>
      </c>
      <c r="L1100" s="10"/>
      <c r="M1100" s="65" t="s">
        <v>54</v>
      </c>
      <c r="N1100" s="65" t="s">
        <v>55</v>
      </c>
      <c r="O1100" s="7" t="s">
        <v>323</v>
      </c>
      <c r="P1100" s="7" t="s">
        <v>323</v>
      </c>
      <c r="Q1100" s="7"/>
      <c r="R1100" s="7"/>
      <c r="S1100" s="7"/>
      <c r="T1100" s="7"/>
      <c r="U1100" s="7" t="s">
        <v>135</v>
      </c>
      <c r="V1100" s="9"/>
      <c r="W1100" s="13">
        <v>0</v>
      </c>
      <c r="X1100" s="7"/>
      <c r="Y1100" s="7"/>
      <c r="Z1100" s="7"/>
      <c r="AA1100" s="10"/>
      <c r="AB1100" s="7"/>
      <c r="AC1100" s="14"/>
      <c r="AD1100" s="14"/>
      <c r="AE1100" s="7"/>
      <c r="AF1100" s="7"/>
      <c r="AG1100" s="7"/>
      <c r="AH1100" s="7"/>
      <c r="AI1100" s="7"/>
      <c r="AJ1100" s="7" t="s">
        <v>172</v>
      </c>
      <c r="AK1100" s="10" t="s">
        <v>149</v>
      </c>
      <c r="AL1100" s="7" t="s">
        <v>59</v>
      </c>
      <c r="AM1100" s="7" t="s">
        <v>59</v>
      </c>
      <c r="AN1100" s="10" t="s">
        <v>135</v>
      </c>
      <c r="AO1100" s="7" t="s">
        <v>138</v>
      </c>
      <c r="AP1100" s="7"/>
      <c r="AQ1100" s="14" t="s">
        <v>2668</v>
      </c>
      <c r="AR1100" s="14" t="s">
        <v>2669</v>
      </c>
      <c r="AT1100" s="7" t="s">
        <v>2670</v>
      </c>
      <c r="AU1100" s="14" t="s">
        <v>2668</v>
      </c>
      <c r="AV1100" s="14" t="s">
        <v>2669</v>
      </c>
      <c r="AW1100" s="7"/>
      <c r="AX1100" s="7"/>
    </row>
    <row r="1101" spans="1:261" s="6" customFormat="1" ht="15" customHeight="1">
      <c r="A1101" s="7" t="s">
        <v>132</v>
      </c>
      <c r="B1101" s="5">
        <v>41917</v>
      </c>
      <c r="C1101" s="7" t="s">
        <v>51</v>
      </c>
      <c r="D1101" s="1" t="s">
        <v>133</v>
      </c>
      <c r="E1101" s="7"/>
      <c r="F1101" s="7" t="s">
        <v>53</v>
      </c>
      <c r="G1101" s="8">
        <v>0.45763888888888887</v>
      </c>
      <c r="H1101" s="9">
        <v>0.47986111111111113</v>
      </c>
      <c r="I1101" s="57">
        <f t="shared" si="96"/>
        <v>32.000000000000043</v>
      </c>
      <c r="J1101" s="10"/>
      <c r="K1101" s="58" t="str">
        <f t="shared" si="97"/>
        <v/>
      </c>
      <c r="L1101" s="10">
        <v>1370</v>
      </c>
      <c r="M1101" s="65" t="s">
        <v>54</v>
      </c>
      <c r="N1101" s="65" t="s">
        <v>55</v>
      </c>
      <c r="O1101" s="7" t="s">
        <v>421</v>
      </c>
      <c r="P1101" s="7" t="s">
        <v>421</v>
      </c>
      <c r="Q1101" s="7"/>
      <c r="R1101" s="7"/>
      <c r="S1101" s="7"/>
      <c r="T1101" s="7"/>
      <c r="U1101" s="7" t="s">
        <v>429</v>
      </c>
      <c r="V1101" s="9"/>
      <c r="W1101" s="13">
        <v>0</v>
      </c>
      <c r="X1101" s="7"/>
      <c r="Y1101" s="7"/>
      <c r="Z1101" s="7"/>
      <c r="AA1101" s="10"/>
      <c r="AB1101" s="7"/>
      <c r="AC1101" s="14"/>
      <c r="AD1101" s="14"/>
      <c r="AE1101" s="7"/>
      <c r="AF1101" s="7"/>
      <c r="AG1101" s="7"/>
      <c r="AH1101" s="7"/>
      <c r="AI1101" s="7"/>
      <c r="AJ1101" s="7" t="s">
        <v>58</v>
      </c>
      <c r="AK1101" s="10" t="s">
        <v>149</v>
      </c>
      <c r="AL1101" s="7" t="s">
        <v>59</v>
      </c>
      <c r="AM1101" s="7" t="s">
        <v>137</v>
      </c>
      <c r="AN1101" s="10" t="s">
        <v>111</v>
      </c>
      <c r="AO1101" s="7" t="s">
        <v>138</v>
      </c>
      <c r="AP1101" s="7"/>
      <c r="AQ1101" s="14" t="s">
        <v>2671</v>
      </c>
      <c r="AR1101" s="14" t="s">
        <v>1971</v>
      </c>
      <c r="AT1101" s="7"/>
      <c r="AU1101" s="14" t="s">
        <v>422</v>
      </c>
      <c r="AV1101" s="14" t="s">
        <v>423</v>
      </c>
      <c r="AW1101" s="7"/>
      <c r="AX1101" s="7"/>
    </row>
    <row r="1102" spans="1:261" s="6" customFormat="1" ht="15" customHeight="1">
      <c r="A1102" s="7" t="s">
        <v>382</v>
      </c>
      <c r="B1102" s="5">
        <v>41917</v>
      </c>
      <c r="C1102" s="7" t="s">
        <v>51</v>
      </c>
      <c r="D1102" s="1" t="s">
        <v>133</v>
      </c>
      <c r="E1102" s="7"/>
      <c r="F1102" s="7" t="s">
        <v>383</v>
      </c>
      <c r="G1102" s="8">
        <v>0.5854166666666667</v>
      </c>
      <c r="H1102" s="9">
        <v>0.62638888888888888</v>
      </c>
      <c r="I1102" s="57">
        <f t="shared" si="96"/>
        <v>58.99999999999995</v>
      </c>
      <c r="J1102" s="10"/>
      <c r="K1102" s="58" t="str">
        <f t="shared" si="97"/>
        <v/>
      </c>
      <c r="L1102" s="10">
        <v>10000</v>
      </c>
      <c r="M1102" s="65" t="s">
        <v>54</v>
      </c>
      <c r="N1102" s="65" t="s">
        <v>55</v>
      </c>
      <c r="O1102" s="7" t="s">
        <v>672</v>
      </c>
      <c r="P1102" s="7"/>
      <c r="Q1102" s="7"/>
      <c r="R1102" s="7" t="s">
        <v>672</v>
      </c>
      <c r="S1102" s="7"/>
      <c r="T1102" s="7"/>
      <c r="U1102" s="7" t="s">
        <v>399</v>
      </c>
      <c r="V1102" s="9"/>
      <c r="W1102" s="13">
        <v>0</v>
      </c>
      <c r="X1102" s="7"/>
      <c r="Y1102" s="7"/>
      <c r="Z1102" s="7"/>
      <c r="AA1102" s="10"/>
      <c r="AB1102" s="7"/>
      <c r="AC1102" s="14"/>
      <c r="AD1102" s="14"/>
      <c r="AE1102" s="7"/>
      <c r="AF1102" s="7"/>
      <c r="AG1102" s="7"/>
      <c r="AH1102" s="7"/>
      <c r="AI1102" s="7"/>
      <c r="AJ1102" s="7" t="s">
        <v>58</v>
      </c>
      <c r="AK1102" s="10" t="s">
        <v>136</v>
      </c>
      <c r="AL1102" s="7" t="s">
        <v>59</v>
      </c>
      <c r="AM1102" s="7" t="s">
        <v>59</v>
      </c>
      <c r="AN1102" s="10" t="s">
        <v>135</v>
      </c>
      <c r="AO1102" s="7" t="s">
        <v>138</v>
      </c>
      <c r="AP1102" s="7"/>
      <c r="AQ1102" s="14" t="s">
        <v>2672</v>
      </c>
      <c r="AR1102" s="14" t="s">
        <v>2484</v>
      </c>
      <c r="AS1102" s="6" t="s">
        <v>679</v>
      </c>
      <c r="AT1102" s="7"/>
      <c r="AU1102" s="14" t="s">
        <v>2673</v>
      </c>
      <c r="AV1102" s="14" t="s">
        <v>2674</v>
      </c>
      <c r="AW1102" s="7" t="s">
        <v>144</v>
      </c>
      <c r="AX1102" s="7" t="s">
        <v>2675</v>
      </c>
    </row>
    <row r="1103" spans="1:261" s="6" customFormat="1" ht="15" customHeight="1">
      <c r="A1103" s="6" t="s">
        <v>50</v>
      </c>
      <c r="B1103" s="5">
        <v>41917</v>
      </c>
      <c r="C1103" s="6" t="s">
        <v>51</v>
      </c>
      <c r="D1103" s="4" t="s">
        <v>133</v>
      </c>
      <c r="F1103" s="24" t="s">
        <v>53</v>
      </c>
      <c r="G1103" s="8">
        <v>0.58611111111111114</v>
      </c>
      <c r="H1103" s="9">
        <v>0.59444444444444444</v>
      </c>
      <c r="I1103" s="57">
        <f t="shared" si="96"/>
        <v>11.999999999999957</v>
      </c>
      <c r="J1103" s="10"/>
      <c r="K1103" s="58" t="str">
        <f t="shared" si="97"/>
        <v/>
      </c>
      <c r="L1103" s="10"/>
      <c r="M1103" s="65" t="s">
        <v>54</v>
      </c>
      <c r="N1103" s="65" t="s">
        <v>55</v>
      </c>
      <c r="O1103" s="6" t="s">
        <v>83</v>
      </c>
      <c r="S1103" s="6" t="s">
        <v>84</v>
      </c>
      <c r="U1103" s="12" t="s">
        <v>65</v>
      </c>
      <c r="V1103" s="9"/>
      <c r="W1103" s="13">
        <v>0</v>
      </c>
      <c r="AA1103" s="10"/>
      <c r="AC1103" s="14"/>
      <c r="AD1103" s="14"/>
      <c r="AF1103" s="15"/>
      <c r="AJ1103" s="6" t="s">
        <v>58</v>
      </c>
      <c r="AK1103" s="10">
        <v>2000</v>
      </c>
      <c r="AL1103" s="6" t="s">
        <v>59</v>
      </c>
      <c r="AM1103" s="12">
        <v>1</v>
      </c>
      <c r="AN1103" s="10" t="s">
        <v>71</v>
      </c>
      <c r="AO1103" s="15" t="s">
        <v>65</v>
      </c>
      <c r="AQ1103" s="14">
        <v>471789</v>
      </c>
      <c r="AR1103" s="14">
        <v>6317985</v>
      </c>
      <c r="AS1103" s="6" t="s">
        <v>2676</v>
      </c>
      <c r="AT1103" s="6" t="s">
        <v>2676</v>
      </c>
      <c r="AU1103" s="14">
        <v>471789</v>
      </c>
      <c r="AV1103" s="14">
        <v>6317994</v>
      </c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  <c r="IK1103" s="1"/>
      <c r="IL1103" s="1"/>
      <c r="IM1103" s="1"/>
      <c r="IN1103" s="1"/>
      <c r="IO1103" s="1"/>
      <c r="IP1103" s="1"/>
      <c r="IQ1103" s="1"/>
      <c r="IR1103" s="1"/>
      <c r="IS1103" s="1"/>
      <c r="IT1103" s="1"/>
      <c r="IU1103" s="1"/>
      <c r="IV1103" s="1"/>
      <c r="IW1103" s="1"/>
      <c r="IX1103" s="1"/>
      <c r="IY1103" s="1"/>
      <c r="IZ1103" s="1"/>
      <c r="JA1103" s="1"/>
    </row>
    <row r="1104" spans="1:261" s="6" customFormat="1" ht="15" customHeight="1">
      <c r="A1104" s="6" t="s">
        <v>50</v>
      </c>
      <c r="B1104" s="5">
        <v>41917</v>
      </c>
      <c r="C1104" s="6" t="s">
        <v>51</v>
      </c>
      <c r="D1104" s="4" t="s">
        <v>133</v>
      </c>
      <c r="F1104" s="24" t="s">
        <v>53</v>
      </c>
      <c r="G1104" s="8">
        <v>0.6020833333333333</v>
      </c>
      <c r="H1104" s="9">
        <v>0.60486111111111118</v>
      </c>
      <c r="I1104" s="57">
        <f t="shared" si="96"/>
        <v>4.0000000000001457</v>
      </c>
      <c r="J1104" s="10"/>
      <c r="K1104" s="58" t="str">
        <f t="shared" si="97"/>
        <v/>
      </c>
      <c r="L1104" s="10"/>
      <c r="M1104" s="65" t="s">
        <v>54</v>
      </c>
      <c r="N1104" s="65" t="s">
        <v>55</v>
      </c>
      <c r="O1104" s="6" t="s">
        <v>76</v>
      </c>
      <c r="S1104" s="6" t="s">
        <v>77</v>
      </c>
      <c r="U1104" s="12" t="s">
        <v>65</v>
      </c>
      <c r="V1104" s="9"/>
      <c r="W1104" s="13">
        <v>0</v>
      </c>
      <c r="AA1104" s="10"/>
      <c r="AC1104" s="14"/>
      <c r="AD1104" s="14"/>
      <c r="AF1104" s="15"/>
      <c r="AJ1104" s="6" t="s">
        <v>58</v>
      </c>
      <c r="AK1104" s="10">
        <v>2000</v>
      </c>
      <c r="AL1104" s="6" t="s">
        <v>59</v>
      </c>
      <c r="AM1104" s="12">
        <v>1</v>
      </c>
      <c r="AN1104" s="10" t="s">
        <v>95</v>
      </c>
      <c r="AO1104" s="15" t="s">
        <v>65</v>
      </c>
      <c r="AQ1104" s="14">
        <v>470527</v>
      </c>
      <c r="AR1104" s="14">
        <v>6318671</v>
      </c>
      <c r="AS1104" s="1" t="s">
        <v>395</v>
      </c>
      <c r="AT1104" s="17" t="s">
        <v>62</v>
      </c>
      <c r="AU1104" s="14">
        <v>470476</v>
      </c>
      <c r="AV1104" s="14">
        <v>6318774</v>
      </c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  <c r="IK1104" s="1"/>
      <c r="IL1104" s="1"/>
      <c r="IM1104" s="1"/>
      <c r="IN1104" s="1"/>
      <c r="IO1104" s="1"/>
      <c r="IP1104" s="1"/>
      <c r="IQ1104" s="1"/>
      <c r="IR1104" s="1"/>
      <c r="IS1104" s="1"/>
      <c r="IT1104" s="1"/>
      <c r="IU1104" s="1"/>
      <c r="IV1104" s="1"/>
      <c r="IW1104" s="1"/>
      <c r="IX1104" s="1"/>
      <c r="IY1104" s="1"/>
      <c r="IZ1104" s="1"/>
      <c r="JA1104" s="1"/>
    </row>
    <row r="1105" spans="1:261" s="6" customFormat="1" ht="15" customHeight="1">
      <c r="A1105" s="7" t="s">
        <v>382</v>
      </c>
      <c r="B1105" s="5">
        <v>41917</v>
      </c>
      <c r="C1105" s="7" t="s">
        <v>51</v>
      </c>
      <c r="D1105" s="1" t="s">
        <v>133</v>
      </c>
      <c r="E1105" s="7"/>
      <c r="F1105" s="7" t="s">
        <v>383</v>
      </c>
      <c r="G1105" s="8">
        <v>0.61249999999999993</v>
      </c>
      <c r="H1105" s="9">
        <v>0.68333333333333324</v>
      </c>
      <c r="I1105" s="57">
        <f t="shared" si="96"/>
        <v>101.99999999999996</v>
      </c>
      <c r="J1105" s="10"/>
      <c r="K1105" s="58" t="str">
        <f t="shared" si="97"/>
        <v/>
      </c>
      <c r="L1105" s="10">
        <v>15600</v>
      </c>
      <c r="M1105" s="65" t="s">
        <v>54</v>
      </c>
      <c r="N1105" s="65" t="s">
        <v>55</v>
      </c>
      <c r="O1105" s="7" t="s">
        <v>461</v>
      </c>
      <c r="P1105" s="7"/>
      <c r="Q1105" s="7"/>
      <c r="R1105" s="7" t="s">
        <v>461</v>
      </c>
      <c r="S1105" s="7"/>
      <c r="T1105" s="7"/>
      <c r="U1105" s="7" t="s">
        <v>425</v>
      </c>
      <c r="V1105" s="9">
        <v>0.63888888888888895</v>
      </c>
      <c r="W1105" s="13">
        <v>1</v>
      </c>
      <c r="X1105" s="7" t="s">
        <v>2677</v>
      </c>
      <c r="Y1105" s="1" t="s">
        <v>613</v>
      </c>
      <c r="Z1105" s="1" t="s">
        <v>412</v>
      </c>
      <c r="AA1105" s="10" t="s">
        <v>699</v>
      </c>
      <c r="AB1105" s="7"/>
      <c r="AC1105" s="14" t="s">
        <v>2678</v>
      </c>
      <c r="AD1105" s="14" t="s">
        <v>2679</v>
      </c>
      <c r="AE1105" s="7" t="s">
        <v>416</v>
      </c>
      <c r="AF1105" s="7" t="s">
        <v>79</v>
      </c>
      <c r="AG1105" s="7" t="s">
        <v>416</v>
      </c>
      <c r="AH1105" s="7" t="s">
        <v>144</v>
      </c>
      <c r="AI1105" s="7"/>
      <c r="AJ1105" s="7" t="s">
        <v>58</v>
      </c>
      <c r="AK1105" s="10" t="s">
        <v>136</v>
      </c>
      <c r="AL1105" s="7" t="s">
        <v>59</v>
      </c>
      <c r="AM1105" s="7" t="s">
        <v>293</v>
      </c>
      <c r="AN1105" s="10" t="s">
        <v>119</v>
      </c>
      <c r="AO1105" s="7" t="s">
        <v>138</v>
      </c>
      <c r="AP1105" s="7"/>
      <c r="AQ1105" s="14" t="s">
        <v>2680</v>
      </c>
      <c r="AR1105" s="14" t="s">
        <v>2681</v>
      </c>
      <c r="AS1105" s="6" t="s">
        <v>725</v>
      </c>
      <c r="AT1105" s="7"/>
      <c r="AU1105" s="14" t="s">
        <v>2682</v>
      </c>
      <c r="AV1105" s="14" t="s">
        <v>2683</v>
      </c>
      <c r="AW1105" s="7" t="s">
        <v>144</v>
      </c>
      <c r="AX1105" s="7" t="s">
        <v>2684</v>
      </c>
    </row>
    <row r="1106" spans="1:261" s="6" customFormat="1" ht="15" customHeight="1">
      <c r="A1106" s="7" t="s">
        <v>382</v>
      </c>
      <c r="B1106" s="5">
        <v>41917</v>
      </c>
      <c r="C1106" s="7" t="s">
        <v>51</v>
      </c>
      <c r="D1106" s="7" t="s">
        <v>52</v>
      </c>
      <c r="E1106" s="7" t="s">
        <v>1327</v>
      </c>
      <c r="F1106" s="7" t="s">
        <v>383</v>
      </c>
      <c r="G1106" s="8">
        <v>0.62986111111111109</v>
      </c>
      <c r="H1106" s="9">
        <v>0.63888888888888895</v>
      </c>
      <c r="I1106" s="57">
        <f t="shared" si="96"/>
        <v>13.000000000000114</v>
      </c>
      <c r="J1106" s="10"/>
      <c r="K1106" s="58" t="str">
        <f t="shared" si="97"/>
        <v/>
      </c>
      <c r="L1106" s="10">
        <v>1600</v>
      </c>
      <c r="M1106" s="65" t="s">
        <v>54</v>
      </c>
      <c r="N1106" s="65" t="s">
        <v>55</v>
      </c>
      <c r="O1106" s="7" t="s">
        <v>672</v>
      </c>
      <c r="P1106" s="7"/>
      <c r="Q1106" s="7"/>
      <c r="R1106" s="7" t="s">
        <v>672</v>
      </c>
      <c r="S1106" s="7"/>
      <c r="T1106" s="7"/>
      <c r="U1106" s="7" t="s">
        <v>399</v>
      </c>
      <c r="V1106" s="9"/>
      <c r="W1106" s="13">
        <v>0</v>
      </c>
      <c r="X1106" s="7"/>
      <c r="Y1106" s="7"/>
      <c r="Z1106" s="7"/>
      <c r="AA1106" s="10"/>
      <c r="AB1106" s="7"/>
      <c r="AC1106" s="14"/>
      <c r="AD1106" s="14"/>
      <c r="AE1106" s="7"/>
      <c r="AF1106" s="7"/>
      <c r="AG1106" s="7"/>
      <c r="AH1106" s="7"/>
      <c r="AI1106" s="7"/>
      <c r="AJ1106" s="7" t="s">
        <v>58</v>
      </c>
      <c r="AK1106" s="10" t="s">
        <v>136</v>
      </c>
      <c r="AL1106" s="7" t="s">
        <v>59</v>
      </c>
      <c r="AM1106" s="7" t="s">
        <v>137</v>
      </c>
      <c r="AN1106" s="10" t="s">
        <v>78</v>
      </c>
      <c r="AO1106" s="7" t="s">
        <v>138</v>
      </c>
      <c r="AP1106" s="7"/>
      <c r="AQ1106" s="14" t="s">
        <v>2685</v>
      </c>
      <c r="AR1106" s="14" t="s">
        <v>2686</v>
      </c>
      <c r="AS1106" s="6" t="s">
        <v>2687</v>
      </c>
      <c r="AT1106" s="7"/>
      <c r="AU1106" s="14" t="s">
        <v>2688</v>
      </c>
      <c r="AV1106" s="14" t="s">
        <v>1532</v>
      </c>
      <c r="AW1106" s="7" t="s">
        <v>144</v>
      </c>
      <c r="AX1106" s="7" t="s">
        <v>2689</v>
      </c>
    </row>
    <row r="1107" spans="1:261" s="6" customFormat="1" ht="15" customHeight="1">
      <c r="A1107" s="1" t="s">
        <v>443</v>
      </c>
      <c r="B1107" s="5">
        <v>41918</v>
      </c>
      <c r="C1107" s="6" t="s">
        <v>51</v>
      </c>
      <c r="D1107" s="7" t="s">
        <v>52</v>
      </c>
      <c r="E1107" s="1" t="s">
        <v>616</v>
      </c>
      <c r="F1107" s="1" t="s">
        <v>213</v>
      </c>
      <c r="G1107" s="9">
        <v>0.39305555555555555</v>
      </c>
      <c r="H1107" s="28" t="s">
        <v>1977</v>
      </c>
      <c r="I1107" s="57">
        <f t="shared" ref="I1107:I1129" si="98">IF((H1107-G1107)*24*60&lt;0,"",(H1107-G1107)*24*60)</f>
        <v>56.000000000000043</v>
      </c>
      <c r="J1107" s="29">
        <v>3443</v>
      </c>
      <c r="K1107" s="58">
        <f t="shared" ref="K1107:K1129" si="99">IF(J1107&gt;0,J1107/10000,"")</f>
        <v>0.34429999999999999</v>
      </c>
      <c r="L1107" s="29"/>
      <c r="M1107" s="65" t="s">
        <v>54</v>
      </c>
      <c r="N1107" s="65" t="s">
        <v>55</v>
      </c>
      <c r="O1107" s="3" t="s">
        <v>472</v>
      </c>
      <c r="P1107" s="1"/>
      <c r="Q1107" s="1"/>
      <c r="R1107" s="1"/>
      <c r="S1107" s="1"/>
      <c r="T1107" s="3" t="s">
        <v>473</v>
      </c>
      <c r="U1107" s="1" t="s">
        <v>87</v>
      </c>
      <c r="V1107" s="28"/>
      <c r="W1107" s="13">
        <v>0</v>
      </c>
      <c r="X1107" s="1"/>
      <c r="Y1107" s="1"/>
      <c r="Z1107" s="1"/>
      <c r="AA1107" s="29"/>
      <c r="AB1107" s="1"/>
      <c r="AC1107" s="30"/>
      <c r="AD1107" s="30"/>
      <c r="AE1107" s="1"/>
      <c r="AF1107" s="37"/>
      <c r="AG1107" s="1"/>
      <c r="AH1107" s="1"/>
      <c r="AI1107" s="1"/>
      <c r="AJ1107" s="1" t="s">
        <v>58</v>
      </c>
      <c r="AK1107" s="29" t="s">
        <v>447</v>
      </c>
      <c r="AL1107" s="1" t="s">
        <v>59</v>
      </c>
      <c r="AM1107" s="1" t="s">
        <v>137</v>
      </c>
      <c r="AN1107" s="29" t="s">
        <v>102</v>
      </c>
      <c r="AO1107" s="37" t="s">
        <v>79</v>
      </c>
      <c r="AP1107" s="1"/>
      <c r="AQ1107" s="30">
        <v>461672</v>
      </c>
      <c r="AR1107" s="30">
        <v>6322002</v>
      </c>
      <c r="AS1107" s="6" t="s">
        <v>62</v>
      </c>
      <c r="AT1107" s="1"/>
      <c r="AU1107" s="30">
        <v>461698</v>
      </c>
      <c r="AV1107" s="30">
        <v>6321937</v>
      </c>
      <c r="AW1107" s="1"/>
      <c r="AX1107" s="1"/>
    </row>
    <row r="1108" spans="1:261" s="6" customFormat="1" ht="15" customHeight="1">
      <c r="A1108" s="1" t="s">
        <v>443</v>
      </c>
      <c r="B1108" s="5">
        <v>41918</v>
      </c>
      <c r="C1108" s="6" t="s">
        <v>51</v>
      </c>
      <c r="D1108" s="1" t="s">
        <v>133</v>
      </c>
      <c r="E1108" s="1"/>
      <c r="F1108" s="1" t="s">
        <v>213</v>
      </c>
      <c r="G1108" s="9">
        <v>0.43958333333333338</v>
      </c>
      <c r="H1108" s="28" t="s">
        <v>2690</v>
      </c>
      <c r="I1108" s="57">
        <f t="shared" si="98"/>
        <v>12.999999999999954</v>
      </c>
      <c r="J1108" s="29">
        <v>58000</v>
      </c>
      <c r="K1108" s="58">
        <f t="shared" si="99"/>
        <v>5.8</v>
      </c>
      <c r="L1108" s="29"/>
      <c r="M1108" s="65" t="s">
        <v>54</v>
      </c>
      <c r="N1108" s="65" t="s">
        <v>55</v>
      </c>
      <c r="O1108" s="3" t="s">
        <v>472</v>
      </c>
      <c r="P1108" s="1"/>
      <c r="Q1108" s="1"/>
      <c r="R1108" s="1"/>
      <c r="S1108" s="1"/>
      <c r="T1108" s="3" t="s">
        <v>473</v>
      </c>
      <c r="U1108" s="1" t="s">
        <v>90</v>
      </c>
      <c r="V1108" s="28"/>
      <c r="W1108" s="13">
        <v>0</v>
      </c>
      <c r="X1108" s="1"/>
      <c r="Y1108" s="1"/>
      <c r="Z1108" s="1"/>
      <c r="AA1108" s="29"/>
      <c r="AB1108" s="1"/>
      <c r="AC1108" s="30"/>
      <c r="AD1108" s="30"/>
      <c r="AE1108" s="1"/>
      <c r="AF1108" s="37"/>
      <c r="AG1108" s="1"/>
      <c r="AH1108" s="1"/>
      <c r="AI1108" s="1"/>
      <c r="AJ1108" s="1" t="s">
        <v>58</v>
      </c>
      <c r="AK1108" s="29" t="s">
        <v>447</v>
      </c>
      <c r="AL1108" s="1" t="s">
        <v>59</v>
      </c>
      <c r="AM1108" s="1" t="s">
        <v>137</v>
      </c>
      <c r="AN1108" s="29" t="s">
        <v>102</v>
      </c>
      <c r="AO1108" s="37" t="s">
        <v>79</v>
      </c>
      <c r="AP1108" s="1"/>
      <c r="AQ1108" s="30">
        <v>461663</v>
      </c>
      <c r="AR1108" s="30">
        <v>6321844</v>
      </c>
      <c r="AS1108" s="6" t="s">
        <v>62</v>
      </c>
      <c r="AT1108" s="1"/>
      <c r="AU1108" s="30">
        <v>461685</v>
      </c>
      <c r="AV1108" s="30">
        <v>6322146</v>
      </c>
      <c r="AW1108" s="1"/>
      <c r="AX1108" s="1"/>
    </row>
    <row r="1109" spans="1:261" s="6" customFormat="1" ht="15" customHeight="1">
      <c r="A1109" s="1" t="s">
        <v>443</v>
      </c>
      <c r="B1109" s="5">
        <v>41918</v>
      </c>
      <c r="C1109" s="6" t="s">
        <v>51</v>
      </c>
      <c r="D1109" s="7" t="s">
        <v>52</v>
      </c>
      <c r="E1109" s="1" t="s">
        <v>616</v>
      </c>
      <c r="F1109" s="1" t="s">
        <v>213</v>
      </c>
      <c r="G1109" s="9">
        <v>0.45763888888888887</v>
      </c>
      <c r="H1109" s="28" t="s">
        <v>2691</v>
      </c>
      <c r="I1109" s="57">
        <f t="shared" si="98"/>
        <v>16.000000000000021</v>
      </c>
      <c r="J1109" s="29">
        <v>10470</v>
      </c>
      <c r="K1109" s="58">
        <f t="shared" si="99"/>
        <v>1.0469999999999999</v>
      </c>
      <c r="L1109" s="29"/>
      <c r="M1109" s="65" t="s">
        <v>54</v>
      </c>
      <c r="N1109" s="65" t="s">
        <v>55</v>
      </c>
      <c r="O1109" s="3" t="s">
        <v>347</v>
      </c>
      <c r="P1109" s="1"/>
      <c r="Q1109" s="1"/>
      <c r="R1109" s="1"/>
      <c r="S1109" s="1"/>
      <c r="T1109" s="3" t="s">
        <v>476</v>
      </c>
      <c r="U1109" s="1" t="s">
        <v>87</v>
      </c>
      <c r="V1109" s="28"/>
      <c r="W1109" s="13">
        <v>0</v>
      </c>
      <c r="X1109" s="1"/>
      <c r="Y1109" s="1"/>
      <c r="Z1109" s="1"/>
      <c r="AA1109" s="29"/>
      <c r="AB1109" s="1"/>
      <c r="AC1109" s="30"/>
      <c r="AD1109" s="30"/>
      <c r="AE1109" s="1"/>
      <c r="AF1109" s="37"/>
      <c r="AG1109" s="1"/>
      <c r="AH1109" s="1"/>
      <c r="AI1109" s="1"/>
      <c r="AJ1109" s="1" t="s">
        <v>58</v>
      </c>
      <c r="AK1109" s="29" t="s">
        <v>447</v>
      </c>
      <c r="AL1109" s="1" t="s">
        <v>59</v>
      </c>
      <c r="AM1109" s="1" t="s">
        <v>137</v>
      </c>
      <c r="AN1109" s="29" t="s">
        <v>78</v>
      </c>
      <c r="AO1109" s="37" t="s">
        <v>79</v>
      </c>
      <c r="AP1109" s="1"/>
      <c r="AQ1109" s="30">
        <v>461609</v>
      </c>
      <c r="AR1109" s="30">
        <v>6322134</v>
      </c>
      <c r="AS1109" s="6" t="s">
        <v>62</v>
      </c>
      <c r="AT1109" s="1"/>
      <c r="AU1109" s="30">
        <v>461609</v>
      </c>
      <c r="AV1109" s="30">
        <v>6322134</v>
      </c>
      <c r="AW1109" s="1"/>
      <c r="AX1109" s="1"/>
    </row>
    <row r="1110" spans="1:261" s="6" customFormat="1" ht="15" customHeight="1">
      <c r="A1110" s="1" t="s">
        <v>443</v>
      </c>
      <c r="B1110" s="5">
        <v>41918</v>
      </c>
      <c r="C1110" s="6" t="s">
        <v>51</v>
      </c>
      <c r="D1110" s="1" t="s">
        <v>133</v>
      </c>
      <c r="E1110" s="1"/>
      <c r="F1110" s="1" t="s">
        <v>213</v>
      </c>
      <c r="G1110" s="9">
        <v>0.47916666666666669</v>
      </c>
      <c r="H1110" s="28" t="s">
        <v>2692</v>
      </c>
      <c r="I1110" s="57">
        <f t="shared" si="98"/>
        <v>22</v>
      </c>
      <c r="J1110" s="29">
        <v>148000</v>
      </c>
      <c r="K1110" s="58">
        <f t="shared" si="99"/>
        <v>14.8</v>
      </c>
      <c r="L1110" s="29"/>
      <c r="M1110" s="65" t="s">
        <v>54</v>
      </c>
      <c r="N1110" s="65" t="s">
        <v>55</v>
      </c>
      <c r="O1110" s="3" t="s">
        <v>347</v>
      </c>
      <c r="P1110" s="1"/>
      <c r="Q1110" s="1"/>
      <c r="R1110" s="1"/>
      <c r="S1110" s="1"/>
      <c r="T1110" s="3" t="s">
        <v>476</v>
      </c>
      <c r="U1110" s="1" t="s">
        <v>87</v>
      </c>
      <c r="V1110" s="28"/>
      <c r="W1110" s="13">
        <v>0</v>
      </c>
      <c r="X1110" s="1"/>
      <c r="Y1110" s="1"/>
      <c r="Z1110" s="1"/>
      <c r="AA1110" s="29"/>
      <c r="AB1110" s="1"/>
      <c r="AC1110" s="30"/>
      <c r="AD1110" s="30"/>
      <c r="AE1110" s="1"/>
      <c r="AF1110" s="37"/>
      <c r="AG1110" s="1"/>
      <c r="AH1110" s="1"/>
      <c r="AI1110" s="1"/>
      <c r="AJ1110" s="1" t="s">
        <v>58</v>
      </c>
      <c r="AK1110" s="29" t="s">
        <v>447</v>
      </c>
      <c r="AL1110" s="1" t="s">
        <v>59</v>
      </c>
      <c r="AM1110" s="1" t="s">
        <v>137</v>
      </c>
      <c r="AN1110" s="29" t="s">
        <v>78</v>
      </c>
      <c r="AO1110" s="37" t="s">
        <v>79</v>
      </c>
      <c r="AP1110" s="1"/>
      <c r="AQ1110" s="30">
        <v>461501</v>
      </c>
      <c r="AR1110" s="30">
        <v>6322898</v>
      </c>
      <c r="AS1110" s="6" t="s">
        <v>321</v>
      </c>
      <c r="AT1110" s="1"/>
      <c r="AU1110" s="30">
        <v>461543</v>
      </c>
      <c r="AV1110" s="30">
        <v>6322873</v>
      </c>
      <c r="AW1110" s="1"/>
      <c r="AX1110" s="1"/>
    </row>
    <row r="1111" spans="1:261" s="6" customFormat="1" ht="15" customHeight="1">
      <c r="A1111" s="7" t="s">
        <v>132</v>
      </c>
      <c r="B1111" s="5">
        <v>41918</v>
      </c>
      <c r="C1111" s="7" t="s">
        <v>51</v>
      </c>
      <c r="D1111" s="1" t="s">
        <v>133</v>
      </c>
      <c r="E1111" s="7"/>
      <c r="F1111" s="7" t="s">
        <v>53</v>
      </c>
      <c r="G1111" s="8">
        <v>0.71597222222222223</v>
      </c>
      <c r="H1111" s="9">
        <v>0.72916666666666663</v>
      </c>
      <c r="I1111" s="57">
        <f t="shared" si="98"/>
        <v>18.999999999999932</v>
      </c>
      <c r="J1111" s="10"/>
      <c r="K1111" s="58" t="str">
        <f t="shared" si="99"/>
        <v/>
      </c>
      <c r="L1111" s="10">
        <v>732</v>
      </c>
      <c r="M1111" s="65" t="s">
        <v>54</v>
      </c>
      <c r="N1111" s="65" t="s">
        <v>55</v>
      </c>
      <c r="O1111" s="7" t="s">
        <v>300</v>
      </c>
      <c r="P1111" s="7" t="s">
        <v>300</v>
      </c>
      <c r="Q1111" s="7"/>
      <c r="R1111" s="7"/>
      <c r="S1111" s="7"/>
      <c r="T1111" s="7"/>
      <c r="U1111" s="7" t="s">
        <v>429</v>
      </c>
      <c r="V1111" s="9"/>
      <c r="W1111" s="13">
        <v>0</v>
      </c>
      <c r="X1111" s="7"/>
      <c r="Y1111" s="7"/>
      <c r="Z1111" s="7"/>
      <c r="AA1111" s="10"/>
      <c r="AB1111" s="7"/>
      <c r="AC1111" s="14"/>
      <c r="AD1111" s="14"/>
      <c r="AE1111" s="7"/>
      <c r="AF1111" s="7"/>
      <c r="AG1111" s="7"/>
      <c r="AH1111" s="7"/>
      <c r="AI1111" s="7"/>
      <c r="AJ1111" s="7" t="s">
        <v>58</v>
      </c>
      <c r="AK1111" s="10" t="s">
        <v>149</v>
      </c>
      <c r="AL1111" s="7" t="s">
        <v>59</v>
      </c>
      <c r="AM1111" s="7" t="s">
        <v>59</v>
      </c>
      <c r="AN1111" s="10" t="s">
        <v>135</v>
      </c>
      <c r="AO1111" s="7" t="s">
        <v>138</v>
      </c>
      <c r="AP1111" s="7"/>
      <c r="AQ1111" s="14" t="s">
        <v>1431</v>
      </c>
      <c r="AR1111" s="14" t="s">
        <v>1363</v>
      </c>
      <c r="AT1111" s="7"/>
      <c r="AU1111" s="14" t="s">
        <v>1431</v>
      </c>
      <c r="AV1111" s="14" t="s">
        <v>1363</v>
      </c>
      <c r="AW1111" s="7"/>
      <c r="AX1111" s="7"/>
    </row>
    <row r="1112" spans="1:261" s="6" customFormat="1" ht="15" customHeight="1">
      <c r="A1112" s="7" t="s">
        <v>203</v>
      </c>
      <c r="B1112" s="5">
        <v>41919</v>
      </c>
      <c r="C1112" s="7" t="s">
        <v>51</v>
      </c>
      <c r="D1112" s="1" t="s">
        <v>133</v>
      </c>
      <c r="E1112" s="7"/>
      <c r="F1112" s="7" t="s">
        <v>53</v>
      </c>
      <c r="G1112" s="8">
        <v>0.47847222222222219</v>
      </c>
      <c r="H1112" s="9">
        <v>0.48055555555555557</v>
      </c>
      <c r="I1112" s="57">
        <f t="shared" si="98"/>
        <v>3.0000000000000693</v>
      </c>
      <c r="J1112" s="10"/>
      <c r="K1112" s="58" t="str">
        <f t="shared" si="99"/>
        <v/>
      </c>
      <c r="L1112" s="10">
        <v>54</v>
      </c>
      <c r="M1112" s="65" t="s">
        <v>54</v>
      </c>
      <c r="N1112" s="65" t="s">
        <v>55</v>
      </c>
      <c r="O1112" s="7" t="s">
        <v>268</v>
      </c>
      <c r="P1112" s="7"/>
      <c r="Q1112" s="7" t="s">
        <v>268</v>
      </c>
      <c r="R1112" s="7"/>
      <c r="S1112" s="7"/>
      <c r="T1112" s="7"/>
      <c r="U1112" s="7" t="s">
        <v>135</v>
      </c>
      <c r="V1112" s="9"/>
      <c r="W1112" s="13">
        <v>0</v>
      </c>
      <c r="X1112" s="7"/>
      <c r="Y1112" s="7"/>
      <c r="Z1112" s="7"/>
      <c r="AA1112" s="10"/>
      <c r="AB1112" s="7"/>
      <c r="AC1112" s="14"/>
      <c r="AD1112" s="14"/>
      <c r="AE1112" s="7"/>
      <c r="AF1112" s="7"/>
      <c r="AG1112" s="7"/>
      <c r="AH1112" s="7"/>
      <c r="AI1112" s="7"/>
      <c r="AJ1112" s="7" t="s">
        <v>58</v>
      </c>
      <c r="AK1112" s="10" t="s">
        <v>149</v>
      </c>
      <c r="AL1112" s="7" t="s">
        <v>59</v>
      </c>
      <c r="AM1112" s="7" t="s">
        <v>137</v>
      </c>
      <c r="AN1112" s="10" t="s">
        <v>111</v>
      </c>
      <c r="AO1112" s="7" t="s">
        <v>138</v>
      </c>
      <c r="AP1112" s="7"/>
      <c r="AQ1112" s="14" t="s">
        <v>269</v>
      </c>
      <c r="AR1112" s="14" t="s">
        <v>2693</v>
      </c>
      <c r="AS1112" s="6" t="s">
        <v>1444</v>
      </c>
      <c r="AT1112" s="7"/>
      <c r="AU1112" s="14" t="s">
        <v>2172</v>
      </c>
      <c r="AV1112" s="14" t="s">
        <v>2454</v>
      </c>
      <c r="AW1112" s="7" t="s">
        <v>144</v>
      </c>
      <c r="AX1112" s="7" t="s">
        <v>2694</v>
      </c>
    </row>
    <row r="1113" spans="1:261" s="6" customFormat="1" ht="15" customHeight="1">
      <c r="A1113" s="7" t="s">
        <v>203</v>
      </c>
      <c r="B1113" s="5">
        <v>41919</v>
      </c>
      <c r="C1113" s="7" t="s">
        <v>51</v>
      </c>
      <c r="D1113" s="1" t="s">
        <v>133</v>
      </c>
      <c r="E1113" s="7"/>
      <c r="F1113" s="7" t="s">
        <v>53</v>
      </c>
      <c r="G1113" s="8">
        <v>0.4916666666666667</v>
      </c>
      <c r="H1113" s="9">
        <v>0.49374999999999997</v>
      </c>
      <c r="I1113" s="57">
        <f t="shared" si="98"/>
        <v>2.9999999999999094</v>
      </c>
      <c r="J1113" s="10"/>
      <c r="K1113" s="58" t="str">
        <f t="shared" si="99"/>
        <v/>
      </c>
      <c r="L1113" s="10">
        <v>108</v>
      </c>
      <c r="M1113" s="65" t="s">
        <v>54</v>
      </c>
      <c r="N1113" s="65" t="s">
        <v>55</v>
      </c>
      <c r="O1113" s="7" t="s">
        <v>204</v>
      </c>
      <c r="P1113" s="7"/>
      <c r="Q1113" s="7" t="s">
        <v>204</v>
      </c>
      <c r="R1113" s="7"/>
      <c r="S1113" s="7"/>
      <c r="T1113" s="7"/>
      <c r="U1113" s="7" t="s">
        <v>399</v>
      </c>
      <c r="V1113" s="9"/>
      <c r="W1113" s="13">
        <v>0</v>
      </c>
      <c r="X1113" s="7"/>
      <c r="Y1113" s="7"/>
      <c r="Z1113" s="7"/>
      <c r="AA1113" s="10"/>
      <c r="AB1113" s="7"/>
      <c r="AC1113" s="14"/>
      <c r="AD1113" s="14"/>
      <c r="AE1113" s="7"/>
      <c r="AF1113" s="7"/>
      <c r="AG1113" s="7"/>
      <c r="AH1113" s="7"/>
      <c r="AI1113" s="7"/>
      <c r="AJ1113" s="7" t="s">
        <v>58</v>
      </c>
      <c r="AK1113" s="10" t="s">
        <v>149</v>
      </c>
      <c r="AL1113" s="7" t="s">
        <v>59</v>
      </c>
      <c r="AM1113" s="7" t="s">
        <v>137</v>
      </c>
      <c r="AN1113" s="10" t="s">
        <v>111</v>
      </c>
      <c r="AO1113" s="7" t="s">
        <v>138</v>
      </c>
      <c r="AP1113" s="7"/>
      <c r="AQ1113" s="14" t="s">
        <v>207</v>
      </c>
      <c r="AR1113" s="14" t="s">
        <v>769</v>
      </c>
      <c r="AS1113" s="6" t="s">
        <v>1444</v>
      </c>
      <c r="AT1113" s="7"/>
      <c r="AU1113" s="14" t="s">
        <v>2695</v>
      </c>
      <c r="AV1113" s="14" t="s">
        <v>2696</v>
      </c>
      <c r="AW1113" s="7" t="s">
        <v>144</v>
      </c>
      <c r="AX1113" s="7" t="s">
        <v>2697</v>
      </c>
    </row>
    <row r="1114" spans="1:261" s="6" customFormat="1" ht="15" customHeight="1">
      <c r="A1114" s="7" t="s">
        <v>203</v>
      </c>
      <c r="B1114" s="5">
        <v>41919</v>
      </c>
      <c r="C1114" s="7" t="s">
        <v>51</v>
      </c>
      <c r="D1114" s="1" t="s">
        <v>133</v>
      </c>
      <c r="E1114" s="7"/>
      <c r="F1114" s="7" t="s">
        <v>213</v>
      </c>
      <c r="G1114" s="8">
        <v>0.50694444444444442</v>
      </c>
      <c r="H1114" s="9">
        <v>0.51250000000000007</v>
      </c>
      <c r="I1114" s="57">
        <f t="shared" si="98"/>
        <v>8.0000000000001315</v>
      </c>
      <c r="J1114" s="10"/>
      <c r="K1114" s="58" t="str">
        <f t="shared" si="99"/>
        <v/>
      </c>
      <c r="L1114" s="10">
        <v>833</v>
      </c>
      <c r="M1114" s="65" t="s">
        <v>54</v>
      </c>
      <c r="N1114" s="65" t="s">
        <v>55</v>
      </c>
      <c r="O1114" s="6" t="s">
        <v>220</v>
      </c>
      <c r="P1114" s="7"/>
      <c r="Q1114" s="6" t="s">
        <v>220</v>
      </c>
      <c r="R1114" s="7"/>
      <c r="S1114" s="7"/>
      <c r="T1114" s="7"/>
      <c r="U1114" s="7" t="s">
        <v>399</v>
      </c>
      <c r="V1114" s="9"/>
      <c r="W1114" s="13">
        <v>0</v>
      </c>
      <c r="X1114" s="7"/>
      <c r="Y1114" s="7"/>
      <c r="Z1114" s="7"/>
      <c r="AA1114" s="10"/>
      <c r="AB1114" s="7"/>
      <c r="AC1114" s="14"/>
      <c r="AD1114" s="14"/>
      <c r="AE1114" s="7"/>
      <c r="AF1114" s="7"/>
      <c r="AG1114" s="7"/>
      <c r="AH1114" s="7"/>
      <c r="AI1114" s="7"/>
      <c r="AJ1114" s="7" t="s">
        <v>58</v>
      </c>
      <c r="AK1114" s="10" t="s">
        <v>149</v>
      </c>
      <c r="AL1114" s="7" t="s">
        <v>59</v>
      </c>
      <c r="AM1114" s="7" t="s">
        <v>293</v>
      </c>
      <c r="AN1114" s="10" t="s">
        <v>111</v>
      </c>
      <c r="AO1114" s="7" t="s">
        <v>138</v>
      </c>
      <c r="AP1114" s="7"/>
      <c r="AQ1114" s="14" t="s">
        <v>2698</v>
      </c>
      <c r="AR1114" s="14" t="s">
        <v>2699</v>
      </c>
      <c r="AS1114" s="6" t="s">
        <v>1179</v>
      </c>
      <c r="AT1114" s="7"/>
      <c r="AU1114" s="14" t="s">
        <v>2698</v>
      </c>
      <c r="AV1114" s="14" t="s">
        <v>2699</v>
      </c>
      <c r="AW1114" s="7" t="s">
        <v>144</v>
      </c>
      <c r="AX1114" s="7" t="s">
        <v>2700</v>
      </c>
    </row>
    <row r="1115" spans="1:261" s="6" customFormat="1" ht="15" customHeight="1">
      <c r="A1115" s="7" t="s">
        <v>203</v>
      </c>
      <c r="B1115" s="5">
        <v>41919</v>
      </c>
      <c r="C1115" s="7" t="s">
        <v>51</v>
      </c>
      <c r="D1115" s="1" t="s">
        <v>133</v>
      </c>
      <c r="E1115" s="7"/>
      <c r="F1115" s="7" t="s">
        <v>53</v>
      </c>
      <c r="G1115" s="8">
        <v>0.52361111111111114</v>
      </c>
      <c r="H1115" s="9">
        <v>0.52638888888888891</v>
      </c>
      <c r="I1115" s="57">
        <f t="shared" si="98"/>
        <v>3.9999999999999858</v>
      </c>
      <c r="J1115" s="10"/>
      <c r="K1115" s="58" t="str">
        <f t="shared" si="99"/>
        <v/>
      </c>
      <c r="L1115" s="10">
        <v>110</v>
      </c>
      <c r="M1115" s="65" t="s">
        <v>54</v>
      </c>
      <c r="N1115" s="65" t="s">
        <v>55</v>
      </c>
      <c r="O1115" s="7" t="s">
        <v>519</v>
      </c>
      <c r="P1115" s="7"/>
      <c r="Q1115" s="7" t="s">
        <v>519</v>
      </c>
      <c r="R1115" s="7"/>
      <c r="S1115" s="7"/>
      <c r="T1115" s="7"/>
      <c r="U1115" s="7" t="s">
        <v>205</v>
      </c>
      <c r="V1115" s="9"/>
      <c r="W1115" s="13">
        <v>0</v>
      </c>
      <c r="X1115" s="7"/>
      <c r="Y1115" s="7"/>
      <c r="Z1115" s="7"/>
      <c r="AA1115" s="10"/>
      <c r="AB1115" s="7"/>
      <c r="AC1115" s="14"/>
      <c r="AD1115" s="14"/>
      <c r="AE1115" s="7"/>
      <c r="AF1115" s="7"/>
      <c r="AG1115" s="7"/>
      <c r="AH1115" s="7"/>
      <c r="AI1115" s="7"/>
      <c r="AJ1115" s="7" t="s">
        <v>58</v>
      </c>
      <c r="AK1115" s="10" t="s">
        <v>149</v>
      </c>
      <c r="AL1115" s="7" t="s">
        <v>59</v>
      </c>
      <c r="AM1115" s="7" t="s">
        <v>293</v>
      </c>
      <c r="AN1115" s="10" t="s">
        <v>111</v>
      </c>
      <c r="AO1115" s="7" t="s">
        <v>138</v>
      </c>
      <c r="AP1115" s="7"/>
      <c r="AQ1115" s="14" t="s">
        <v>2701</v>
      </c>
      <c r="AR1115" s="14" t="s">
        <v>2702</v>
      </c>
      <c r="AS1115" s="6" t="s">
        <v>2200</v>
      </c>
      <c r="AT1115" s="7"/>
      <c r="AU1115" s="14" t="s">
        <v>1166</v>
      </c>
      <c r="AV1115" s="14" t="s">
        <v>2703</v>
      </c>
      <c r="AW1115" s="7" t="s">
        <v>144</v>
      </c>
      <c r="AX1115" s="7" t="s">
        <v>2704</v>
      </c>
    </row>
    <row r="1116" spans="1:261" s="6" customFormat="1" ht="15" customHeight="1">
      <c r="A1116" s="7" t="s">
        <v>203</v>
      </c>
      <c r="B1116" s="5">
        <v>41919</v>
      </c>
      <c r="C1116" s="7" t="s">
        <v>51</v>
      </c>
      <c r="D1116" s="1" t="s">
        <v>133</v>
      </c>
      <c r="E1116" s="7"/>
      <c r="F1116" s="7" t="s">
        <v>53</v>
      </c>
      <c r="G1116" s="8">
        <v>0.54236111111111118</v>
      </c>
      <c r="H1116" s="9">
        <v>0.5444444444444444</v>
      </c>
      <c r="I1116" s="57">
        <f t="shared" si="98"/>
        <v>2.9999999999998295</v>
      </c>
      <c r="J1116" s="10"/>
      <c r="K1116" s="58" t="str">
        <f t="shared" si="99"/>
        <v/>
      </c>
      <c r="L1116" s="10">
        <v>154</v>
      </c>
      <c r="M1116" s="65" t="s">
        <v>54</v>
      </c>
      <c r="N1116" s="65" t="s">
        <v>55</v>
      </c>
      <c r="O1116" s="7" t="s">
        <v>329</v>
      </c>
      <c r="P1116" s="7"/>
      <c r="Q1116" s="7" t="s">
        <v>329</v>
      </c>
      <c r="R1116" s="7"/>
      <c r="S1116" s="7"/>
      <c r="T1116" s="7"/>
      <c r="U1116" s="7" t="s">
        <v>135</v>
      </c>
      <c r="V1116" s="9"/>
      <c r="W1116" s="13">
        <v>0</v>
      </c>
      <c r="X1116" s="7"/>
      <c r="Y1116" s="7"/>
      <c r="Z1116" s="7"/>
      <c r="AA1116" s="10"/>
      <c r="AB1116" s="7"/>
      <c r="AC1116" s="14"/>
      <c r="AD1116" s="14"/>
      <c r="AE1116" s="7"/>
      <c r="AF1116" s="7"/>
      <c r="AG1116" s="7"/>
      <c r="AH1116" s="7"/>
      <c r="AI1116" s="7"/>
      <c r="AJ1116" s="7" t="s">
        <v>58</v>
      </c>
      <c r="AK1116" s="10" t="s">
        <v>149</v>
      </c>
      <c r="AL1116" s="7" t="s">
        <v>59</v>
      </c>
      <c r="AM1116" s="7" t="s">
        <v>293</v>
      </c>
      <c r="AN1116" s="10" t="s">
        <v>111</v>
      </c>
      <c r="AO1116" s="7" t="s">
        <v>138</v>
      </c>
      <c r="AP1116" s="7"/>
      <c r="AQ1116" s="14" t="s">
        <v>2705</v>
      </c>
      <c r="AR1116" s="14" t="s">
        <v>2706</v>
      </c>
      <c r="AS1116" s="6" t="s">
        <v>280</v>
      </c>
      <c r="AT1116" s="7"/>
      <c r="AU1116" s="14" t="s">
        <v>2707</v>
      </c>
      <c r="AV1116" s="14" t="s">
        <v>2708</v>
      </c>
      <c r="AW1116" s="7" t="s">
        <v>144</v>
      </c>
      <c r="AX1116" s="7" t="s">
        <v>2709</v>
      </c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  <c r="IK1116" s="1"/>
      <c r="IL1116" s="1"/>
      <c r="IM1116" s="1"/>
      <c r="IN1116" s="1"/>
      <c r="IO1116" s="1"/>
      <c r="IP1116" s="1"/>
      <c r="IQ1116" s="1"/>
      <c r="IR1116" s="1"/>
      <c r="IS1116" s="1"/>
      <c r="IT1116" s="1"/>
      <c r="IU1116" s="1"/>
      <c r="IV1116" s="1"/>
      <c r="IW1116" s="1"/>
      <c r="IX1116" s="1"/>
      <c r="IY1116" s="1"/>
      <c r="IZ1116" s="1"/>
      <c r="JA1116" s="1"/>
    </row>
    <row r="1117" spans="1:261" s="6" customFormat="1" ht="15" customHeight="1">
      <c r="A1117" s="7" t="s">
        <v>203</v>
      </c>
      <c r="B1117" s="5">
        <v>41919</v>
      </c>
      <c r="C1117" s="7" t="s">
        <v>51</v>
      </c>
      <c r="D1117" s="1" t="s">
        <v>133</v>
      </c>
      <c r="E1117" s="7"/>
      <c r="F1117" s="7" t="s">
        <v>213</v>
      </c>
      <c r="G1117" s="8">
        <v>0.55625000000000002</v>
      </c>
      <c r="H1117" s="9">
        <v>0.55833333333333335</v>
      </c>
      <c r="I1117" s="57">
        <f t="shared" si="98"/>
        <v>2.9999999999999893</v>
      </c>
      <c r="J1117" s="10"/>
      <c r="K1117" s="58" t="str">
        <f t="shared" si="99"/>
        <v/>
      </c>
      <c r="L1117" s="10">
        <v>220</v>
      </c>
      <c r="M1117" s="65" t="s">
        <v>54</v>
      </c>
      <c r="N1117" s="65" t="s">
        <v>55</v>
      </c>
      <c r="O1117" s="7" t="s">
        <v>352</v>
      </c>
      <c r="P1117" s="7"/>
      <c r="Q1117" s="7" t="s">
        <v>352</v>
      </c>
      <c r="R1117" s="7"/>
      <c r="S1117" s="7"/>
      <c r="T1117" s="7"/>
      <c r="U1117" s="7" t="s">
        <v>261</v>
      </c>
      <c r="V1117" s="9"/>
      <c r="W1117" s="13">
        <v>0</v>
      </c>
      <c r="X1117" s="7"/>
      <c r="Y1117" s="7"/>
      <c r="Z1117" s="7"/>
      <c r="AA1117" s="10"/>
      <c r="AB1117" s="7"/>
      <c r="AC1117" s="14"/>
      <c r="AD1117" s="14"/>
      <c r="AE1117" s="7"/>
      <c r="AF1117" s="7"/>
      <c r="AG1117" s="7"/>
      <c r="AH1117" s="7"/>
      <c r="AI1117" s="7"/>
      <c r="AJ1117" s="7" t="s">
        <v>58</v>
      </c>
      <c r="AK1117" s="10" t="s">
        <v>149</v>
      </c>
      <c r="AL1117" s="7" t="s">
        <v>59</v>
      </c>
      <c r="AM1117" s="7" t="s">
        <v>293</v>
      </c>
      <c r="AN1117" s="10" t="s">
        <v>111</v>
      </c>
      <c r="AO1117" s="7" t="s">
        <v>138</v>
      </c>
      <c r="AP1117" s="7"/>
      <c r="AQ1117" s="14" t="s">
        <v>1473</v>
      </c>
      <c r="AR1117" s="14" t="s">
        <v>1474</v>
      </c>
      <c r="AS1117" s="6" t="s">
        <v>1444</v>
      </c>
      <c r="AT1117" s="7"/>
      <c r="AU1117" s="14" t="s">
        <v>1473</v>
      </c>
      <c r="AV1117" s="14" t="s">
        <v>1474</v>
      </c>
      <c r="AW1117" s="7" t="s">
        <v>417</v>
      </c>
      <c r="AX1117" s="7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  <c r="IK1117" s="1"/>
      <c r="IL1117" s="1"/>
      <c r="IM1117" s="1"/>
      <c r="IN1117" s="1"/>
      <c r="IO1117" s="1"/>
      <c r="IP1117" s="1"/>
      <c r="IQ1117" s="1"/>
      <c r="IR1117" s="1"/>
      <c r="IS1117" s="1"/>
      <c r="IT1117" s="1"/>
      <c r="IU1117" s="1"/>
      <c r="IV1117" s="1"/>
      <c r="IW1117" s="1"/>
      <c r="IX1117" s="1"/>
      <c r="IY1117" s="1"/>
      <c r="IZ1117" s="1"/>
      <c r="JA1117" s="1"/>
    </row>
    <row r="1118" spans="1:261" s="6" customFormat="1" ht="15" customHeight="1">
      <c r="A1118" s="7" t="s">
        <v>382</v>
      </c>
      <c r="B1118" s="5">
        <v>41919</v>
      </c>
      <c r="C1118" s="7" t="s">
        <v>51</v>
      </c>
      <c r="D1118" s="7" t="s">
        <v>52</v>
      </c>
      <c r="E1118" s="7" t="s">
        <v>1020</v>
      </c>
      <c r="F1118" s="7" t="s">
        <v>383</v>
      </c>
      <c r="G1118" s="8">
        <v>0.59513888888888888</v>
      </c>
      <c r="H1118" s="9">
        <v>0.61736111111111114</v>
      </c>
      <c r="I1118" s="57">
        <f t="shared" si="98"/>
        <v>32.000000000000043</v>
      </c>
      <c r="J1118" s="10"/>
      <c r="K1118" s="58" t="str">
        <f t="shared" si="99"/>
        <v/>
      </c>
      <c r="L1118" s="10">
        <v>800</v>
      </c>
      <c r="M1118" s="65" t="s">
        <v>54</v>
      </c>
      <c r="N1118" s="65" t="s">
        <v>55</v>
      </c>
      <c r="O1118" s="7" t="s">
        <v>461</v>
      </c>
      <c r="P1118" s="7"/>
      <c r="Q1118" s="7"/>
      <c r="R1118" s="7" t="s">
        <v>461</v>
      </c>
      <c r="S1118" s="7"/>
      <c r="T1118" s="7"/>
      <c r="U1118" s="7" t="s">
        <v>205</v>
      </c>
      <c r="V1118" s="9"/>
      <c r="W1118" s="13">
        <v>0</v>
      </c>
      <c r="X1118" s="7"/>
      <c r="Y1118" s="7"/>
      <c r="Z1118" s="7"/>
      <c r="AA1118" s="10"/>
      <c r="AB1118" s="7"/>
      <c r="AC1118" s="14"/>
      <c r="AD1118" s="14"/>
      <c r="AE1118" s="7"/>
      <c r="AF1118" s="7"/>
      <c r="AG1118" s="7"/>
      <c r="AH1118" s="7"/>
      <c r="AI1118" s="7"/>
      <c r="AJ1118" s="7" t="s">
        <v>58</v>
      </c>
      <c r="AK1118" s="10" t="s">
        <v>136</v>
      </c>
      <c r="AL1118" s="7" t="s">
        <v>239</v>
      </c>
      <c r="AM1118" s="7" t="s">
        <v>293</v>
      </c>
      <c r="AN1118" s="10" t="s">
        <v>78</v>
      </c>
      <c r="AO1118" s="7" t="s">
        <v>138</v>
      </c>
      <c r="AP1118" s="7"/>
      <c r="AQ1118" s="14" t="s">
        <v>2710</v>
      </c>
      <c r="AR1118" s="14" t="s">
        <v>2681</v>
      </c>
      <c r="AS1118" s="6" t="s">
        <v>725</v>
      </c>
      <c r="AT1118" s="7"/>
      <c r="AU1118" s="14" t="s">
        <v>2682</v>
      </c>
      <c r="AV1118" s="14" t="s">
        <v>2711</v>
      </c>
      <c r="AW1118" s="7" t="s">
        <v>144</v>
      </c>
      <c r="AX1118" s="7" t="s">
        <v>2712</v>
      </c>
    </row>
    <row r="1119" spans="1:261" s="6" customFormat="1" ht="15" customHeight="1">
      <c r="A1119" s="7" t="s">
        <v>203</v>
      </c>
      <c r="B1119" s="5">
        <v>41920</v>
      </c>
      <c r="C1119" s="7" t="s">
        <v>51</v>
      </c>
      <c r="D1119" s="1" t="s">
        <v>133</v>
      </c>
      <c r="E1119" s="7"/>
      <c r="F1119" s="7" t="s">
        <v>53</v>
      </c>
      <c r="G1119" s="8">
        <v>0.57708333333333328</v>
      </c>
      <c r="H1119" s="9">
        <v>0.58194444444444449</v>
      </c>
      <c r="I1119" s="57">
        <f t="shared" si="98"/>
        <v>7.000000000000135</v>
      </c>
      <c r="J1119" s="10"/>
      <c r="K1119" s="58" t="str">
        <f t="shared" si="99"/>
        <v/>
      </c>
      <c r="L1119" s="10">
        <v>355</v>
      </c>
      <c r="M1119" s="65" t="s">
        <v>54</v>
      </c>
      <c r="N1119" s="65" t="s">
        <v>55</v>
      </c>
      <c r="O1119" s="7" t="s">
        <v>214</v>
      </c>
      <c r="P1119" s="7"/>
      <c r="Q1119" s="7" t="s">
        <v>214</v>
      </c>
      <c r="R1119" s="7"/>
      <c r="S1119" s="7"/>
      <c r="T1119" s="7"/>
      <c r="U1119" s="7" t="s">
        <v>135</v>
      </c>
      <c r="V1119" s="9"/>
      <c r="W1119" s="13">
        <v>0</v>
      </c>
      <c r="X1119" s="7"/>
      <c r="Y1119" s="7"/>
      <c r="Z1119" s="7"/>
      <c r="AA1119" s="10"/>
      <c r="AB1119" s="7"/>
      <c r="AC1119" s="14"/>
      <c r="AD1119" s="14"/>
      <c r="AE1119" s="7"/>
      <c r="AF1119" s="7"/>
      <c r="AG1119" s="7"/>
      <c r="AH1119" s="7"/>
      <c r="AI1119" s="7"/>
      <c r="AJ1119" s="7" t="s">
        <v>58</v>
      </c>
      <c r="AK1119" s="10" t="s">
        <v>149</v>
      </c>
      <c r="AL1119" s="7" t="s">
        <v>59</v>
      </c>
      <c r="AM1119" s="7" t="s">
        <v>137</v>
      </c>
      <c r="AN1119" s="10" t="s">
        <v>95</v>
      </c>
      <c r="AO1119" s="7" t="s">
        <v>79</v>
      </c>
      <c r="AP1119" s="7"/>
      <c r="AQ1119" s="14" t="s">
        <v>861</v>
      </c>
      <c r="AR1119" s="14" t="s">
        <v>216</v>
      </c>
      <c r="AS1119" s="6" t="s">
        <v>209</v>
      </c>
      <c r="AT1119" s="7"/>
      <c r="AU1119" s="14" t="s">
        <v>861</v>
      </c>
      <c r="AV1119" s="14" t="s">
        <v>216</v>
      </c>
      <c r="AW1119" s="7" t="s">
        <v>144</v>
      </c>
      <c r="AX1119" s="7" t="s">
        <v>2713</v>
      </c>
    </row>
    <row r="1120" spans="1:261" s="6" customFormat="1" ht="15" customHeight="1">
      <c r="A1120" s="7" t="s">
        <v>132</v>
      </c>
      <c r="B1120" s="5">
        <v>41920</v>
      </c>
      <c r="C1120" s="7" t="s">
        <v>51</v>
      </c>
      <c r="D1120" s="1" t="s">
        <v>133</v>
      </c>
      <c r="E1120" s="7"/>
      <c r="F1120" s="7" t="s">
        <v>53</v>
      </c>
      <c r="G1120" s="8">
        <v>0.64236111111111105</v>
      </c>
      <c r="H1120" s="9">
        <v>0.66597222222222219</v>
      </c>
      <c r="I1120" s="57">
        <f t="shared" si="98"/>
        <v>34.000000000000043</v>
      </c>
      <c r="J1120" s="10"/>
      <c r="K1120" s="58" t="str">
        <f t="shared" si="99"/>
        <v/>
      </c>
      <c r="L1120" s="10">
        <v>2480</v>
      </c>
      <c r="M1120" s="65" t="s">
        <v>54</v>
      </c>
      <c r="N1120" s="65" t="s">
        <v>55</v>
      </c>
      <c r="O1120" s="7" t="s">
        <v>306</v>
      </c>
      <c r="P1120" s="7" t="s">
        <v>306</v>
      </c>
      <c r="Q1120" s="7"/>
      <c r="R1120" s="7"/>
      <c r="S1120" s="7"/>
      <c r="T1120" s="7"/>
      <c r="U1120" s="7" t="s">
        <v>399</v>
      </c>
      <c r="V1120" s="9"/>
      <c r="W1120" s="13">
        <v>0</v>
      </c>
      <c r="X1120" s="7"/>
      <c r="Y1120" s="7"/>
      <c r="Z1120" s="7"/>
      <c r="AA1120" s="10"/>
      <c r="AB1120" s="7"/>
      <c r="AC1120" s="14"/>
      <c r="AD1120" s="14"/>
      <c r="AE1120" s="7"/>
      <c r="AF1120" s="7"/>
      <c r="AG1120" s="7"/>
      <c r="AH1120" s="7"/>
      <c r="AI1120" s="7"/>
      <c r="AJ1120" s="7" t="s">
        <v>58</v>
      </c>
      <c r="AK1120" s="10" t="s">
        <v>136</v>
      </c>
      <c r="AL1120" s="7" t="s">
        <v>59</v>
      </c>
      <c r="AM1120" s="7" t="s">
        <v>137</v>
      </c>
      <c r="AN1120" s="10" t="s">
        <v>71</v>
      </c>
      <c r="AO1120" s="7" t="s">
        <v>90</v>
      </c>
      <c r="AP1120" s="7" t="s">
        <v>2714</v>
      </c>
      <c r="AQ1120" s="14" t="s">
        <v>2715</v>
      </c>
      <c r="AR1120" s="14" t="s">
        <v>2716</v>
      </c>
      <c r="AS1120" s="6" t="s">
        <v>2109</v>
      </c>
      <c r="AT1120" s="7"/>
      <c r="AU1120" s="14" t="s">
        <v>2715</v>
      </c>
      <c r="AV1120" s="14" t="s">
        <v>2716</v>
      </c>
      <c r="AW1120" s="7" t="s">
        <v>417</v>
      </c>
      <c r="AX1120" s="7"/>
    </row>
    <row r="1121" spans="1:261" s="6" customFormat="1" ht="15" customHeight="1">
      <c r="A1121" s="7" t="s">
        <v>203</v>
      </c>
      <c r="B1121" s="5">
        <v>41920</v>
      </c>
      <c r="C1121" s="7" t="s">
        <v>51</v>
      </c>
      <c r="D1121" s="1" t="s">
        <v>133</v>
      </c>
      <c r="E1121" s="7"/>
      <c r="F1121" s="7" t="s">
        <v>213</v>
      </c>
      <c r="G1121" s="8">
        <v>0.66249999999999998</v>
      </c>
      <c r="H1121" s="9">
        <v>0.67083333333333339</v>
      </c>
      <c r="I1121" s="57">
        <f t="shared" si="98"/>
        <v>12.000000000000117</v>
      </c>
      <c r="J1121" s="10"/>
      <c r="K1121" s="58" t="str">
        <f t="shared" si="99"/>
        <v/>
      </c>
      <c r="L1121" s="10">
        <v>917</v>
      </c>
      <c r="M1121" s="65" t="s">
        <v>54</v>
      </c>
      <c r="N1121" s="65" t="s">
        <v>55</v>
      </c>
      <c r="O1121" s="7" t="s">
        <v>879</v>
      </c>
      <c r="P1121" s="7"/>
      <c r="Q1121" s="7" t="s">
        <v>879</v>
      </c>
      <c r="R1121" s="7"/>
      <c r="S1121" s="7"/>
      <c r="T1121" s="7"/>
      <c r="U1121" s="7" t="s">
        <v>135</v>
      </c>
      <c r="V1121" s="9"/>
      <c r="W1121" s="13">
        <v>0</v>
      </c>
      <c r="X1121" s="7"/>
      <c r="Y1121" s="7"/>
      <c r="Z1121" s="7"/>
      <c r="AA1121" s="10"/>
      <c r="AB1121" s="7"/>
      <c r="AC1121" s="14"/>
      <c r="AD1121" s="14"/>
      <c r="AE1121" s="7"/>
      <c r="AF1121" s="7"/>
      <c r="AG1121" s="7"/>
      <c r="AH1121" s="7"/>
      <c r="AI1121" s="7"/>
      <c r="AJ1121" s="7" t="s">
        <v>58</v>
      </c>
      <c r="AK1121" s="10" t="s">
        <v>149</v>
      </c>
      <c r="AL1121" s="7" t="s">
        <v>59</v>
      </c>
      <c r="AM1121" s="7" t="s">
        <v>137</v>
      </c>
      <c r="AN1121" s="10" t="s">
        <v>95</v>
      </c>
      <c r="AO1121" s="7" t="s">
        <v>79</v>
      </c>
      <c r="AP1121" s="7"/>
      <c r="AQ1121" s="14" t="s">
        <v>2717</v>
      </c>
      <c r="AR1121" s="14" t="s">
        <v>2718</v>
      </c>
      <c r="AS1121" s="6" t="s">
        <v>209</v>
      </c>
      <c r="AT1121" s="7"/>
      <c r="AU1121" s="14" t="s">
        <v>2717</v>
      </c>
      <c r="AV1121" s="14" t="s">
        <v>2718</v>
      </c>
      <c r="AW1121" s="7" t="s">
        <v>144</v>
      </c>
      <c r="AX1121" s="7" t="s">
        <v>2719</v>
      </c>
    </row>
    <row r="1122" spans="1:261" s="6" customFormat="1" ht="15" customHeight="1">
      <c r="A1122" s="7" t="s">
        <v>132</v>
      </c>
      <c r="B1122" s="5">
        <v>41922</v>
      </c>
      <c r="C1122" s="7" t="s">
        <v>51</v>
      </c>
      <c r="D1122" s="1" t="s">
        <v>133</v>
      </c>
      <c r="E1122" s="7"/>
      <c r="F1122" s="7" t="s">
        <v>53</v>
      </c>
      <c r="G1122" s="8">
        <v>0.58333333333333337</v>
      </c>
      <c r="H1122" s="9">
        <v>0.63541666666666663</v>
      </c>
      <c r="I1122" s="57">
        <f t="shared" si="98"/>
        <v>74.999999999999886</v>
      </c>
      <c r="J1122" s="10"/>
      <c r="K1122" s="58" t="str">
        <f t="shared" si="99"/>
        <v/>
      </c>
      <c r="L1122" s="10">
        <v>1860</v>
      </c>
      <c r="M1122" s="65" t="s">
        <v>54</v>
      </c>
      <c r="N1122" s="65" t="s">
        <v>55</v>
      </c>
      <c r="O1122" s="7" t="s">
        <v>182</v>
      </c>
      <c r="P1122" s="7" t="s">
        <v>182</v>
      </c>
      <c r="Q1122" s="7"/>
      <c r="R1122" s="7"/>
      <c r="S1122" s="7"/>
      <c r="T1122" s="7"/>
      <c r="U1122" s="7" t="s">
        <v>399</v>
      </c>
      <c r="V1122" s="9"/>
      <c r="W1122" s="13">
        <v>0</v>
      </c>
      <c r="X1122" s="7"/>
      <c r="Y1122" s="7"/>
      <c r="Z1122" s="7"/>
      <c r="AA1122" s="10"/>
      <c r="AB1122" s="7"/>
      <c r="AC1122" s="14"/>
      <c r="AD1122" s="14"/>
      <c r="AE1122" s="7"/>
      <c r="AF1122" s="7"/>
      <c r="AG1122" s="7"/>
      <c r="AH1122" s="7"/>
      <c r="AI1122" s="7"/>
      <c r="AJ1122" s="7" t="s">
        <v>58</v>
      </c>
      <c r="AK1122" s="10" t="s">
        <v>149</v>
      </c>
      <c r="AL1122" s="7" t="s">
        <v>59</v>
      </c>
      <c r="AM1122" s="7" t="s">
        <v>137</v>
      </c>
      <c r="AN1122" s="10" t="s">
        <v>95</v>
      </c>
      <c r="AO1122" s="7" t="s">
        <v>138</v>
      </c>
      <c r="AP1122" s="7"/>
      <c r="AQ1122" s="14" t="s">
        <v>2720</v>
      </c>
      <c r="AR1122" s="14" t="s">
        <v>2721</v>
      </c>
      <c r="AS1122" s="6" t="s">
        <v>75</v>
      </c>
      <c r="AT1122" s="7"/>
      <c r="AU1122" s="14" t="s">
        <v>2720</v>
      </c>
      <c r="AV1122" s="14" t="s">
        <v>2721</v>
      </c>
      <c r="AW1122" s="7" t="s">
        <v>417</v>
      </c>
      <c r="AX1122" s="7"/>
    </row>
    <row r="1123" spans="1:261" s="6" customFormat="1" ht="15" customHeight="1">
      <c r="A1123" s="7" t="s">
        <v>132</v>
      </c>
      <c r="B1123" s="5">
        <v>41922</v>
      </c>
      <c r="C1123" s="7" t="s">
        <v>51</v>
      </c>
      <c r="D1123" s="1" t="s">
        <v>133</v>
      </c>
      <c r="E1123" s="7"/>
      <c r="F1123" s="7" t="s">
        <v>53</v>
      </c>
      <c r="G1123" s="8">
        <v>0.63888888888888895</v>
      </c>
      <c r="H1123" s="9">
        <v>0.64583333333333337</v>
      </c>
      <c r="I1123" s="57">
        <f t="shared" si="98"/>
        <v>9.9999999999999645</v>
      </c>
      <c r="J1123" s="10"/>
      <c r="K1123" s="58" t="str">
        <f t="shared" si="99"/>
        <v/>
      </c>
      <c r="L1123" s="10">
        <v>250</v>
      </c>
      <c r="M1123" s="65" t="s">
        <v>54</v>
      </c>
      <c r="N1123" s="65" t="s">
        <v>55</v>
      </c>
      <c r="O1123" s="7" t="s">
        <v>176</v>
      </c>
      <c r="P1123" s="7" t="s">
        <v>176</v>
      </c>
      <c r="Q1123" s="7"/>
      <c r="R1123" s="7"/>
      <c r="S1123" s="7"/>
      <c r="T1123" s="7"/>
      <c r="U1123" s="7" t="s">
        <v>135</v>
      </c>
      <c r="V1123" s="9"/>
      <c r="W1123" s="13">
        <v>0</v>
      </c>
      <c r="X1123" s="7"/>
      <c r="Y1123" s="7"/>
      <c r="Z1123" s="7"/>
      <c r="AA1123" s="10"/>
      <c r="AB1123" s="7"/>
      <c r="AC1123" s="14"/>
      <c r="AD1123" s="14"/>
      <c r="AE1123" s="7"/>
      <c r="AF1123" s="7"/>
      <c r="AG1123" s="7"/>
      <c r="AH1123" s="7"/>
      <c r="AI1123" s="7"/>
      <c r="AJ1123" s="7" t="s">
        <v>58</v>
      </c>
      <c r="AK1123" s="10" t="s">
        <v>149</v>
      </c>
      <c r="AL1123" s="7" t="s">
        <v>59</v>
      </c>
      <c r="AM1123" s="7" t="s">
        <v>59</v>
      </c>
      <c r="AN1123" s="10" t="s">
        <v>95</v>
      </c>
      <c r="AO1123" s="7" t="s">
        <v>138</v>
      </c>
      <c r="AP1123" s="7"/>
      <c r="AQ1123" s="14" t="s">
        <v>2722</v>
      </c>
      <c r="AR1123" s="14" t="s">
        <v>1821</v>
      </c>
      <c r="AT1123" s="7"/>
      <c r="AU1123" s="14" t="s">
        <v>2722</v>
      </c>
      <c r="AV1123" s="14" t="s">
        <v>1821</v>
      </c>
      <c r="AW1123" s="7" t="s">
        <v>417</v>
      </c>
      <c r="AX1123" s="7"/>
    </row>
    <row r="1124" spans="1:261" s="6" customFormat="1" ht="15" customHeight="1">
      <c r="A1124" s="7" t="s">
        <v>132</v>
      </c>
      <c r="B1124" s="5">
        <v>41922</v>
      </c>
      <c r="C1124" s="7" t="s">
        <v>51</v>
      </c>
      <c r="D1124" s="1" t="s">
        <v>133</v>
      </c>
      <c r="E1124" s="7"/>
      <c r="F1124" s="7" t="s">
        <v>53</v>
      </c>
      <c r="G1124" s="8">
        <v>0.66666666666666663</v>
      </c>
      <c r="H1124" s="9">
        <v>0.67361111111111116</v>
      </c>
      <c r="I1124" s="57">
        <f t="shared" si="98"/>
        <v>10.000000000000124</v>
      </c>
      <c r="J1124" s="10"/>
      <c r="K1124" s="58" t="str">
        <f t="shared" si="99"/>
        <v/>
      </c>
      <c r="L1124" s="10">
        <v>198</v>
      </c>
      <c r="M1124" s="65" t="s">
        <v>54</v>
      </c>
      <c r="N1124" s="65" t="s">
        <v>55</v>
      </c>
      <c r="O1124" s="7" t="s">
        <v>196</v>
      </c>
      <c r="P1124" s="7" t="s">
        <v>196</v>
      </c>
      <c r="Q1124" s="7"/>
      <c r="R1124" s="7"/>
      <c r="S1124" s="7"/>
      <c r="T1124" s="7"/>
      <c r="U1124" s="7" t="s">
        <v>135</v>
      </c>
      <c r="V1124" s="9"/>
      <c r="W1124" s="13">
        <v>0</v>
      </c>
      <c r="X1124" s="7"/>
      <c r="Y1124" s="7"/>
      <c r="Z1124" s="7"/>
      <c r="AA1124" s="10"/>
      <c r="AB1124" s="7"/>
      <c r="AC1124" s="14"/>
      <c r="AD1124" s="14"/>
      <c r="AE1124" s="7"/>
      <c r="AF1124" s="7"/>
      <c r="AG1124" s="7"/>
      <c r="AH1124" s="7"/>
      <c r="AI1124" s="7"/>
      <c r="AJ1124" s="7" t="s">
        <v>58</v>
      </c>
      <c r="AK1124" s="10" t="s">
        <v>149</v>
      </c>
      <c r="AL1124" s="7" t="s">
        <v>59</v>
      </c>
      <c r="AM1124" s="7" t="s">
        <v>137</v>
      </c>
      <c r="AN1124" s="10"/>
      <c r="AO1124" s="7" t="s">
        <v>138</v>
      </c>
      <c r="AP1124" s="7"/>
      <c r="AQ1124" s="14" t="s">
        <v>1265</v>
      </c>
      <c r="AR1124" s="14" t="s">
        <v>2723</v>
      </c>
      <c r="AT1124" s="7"/>
      <c r="AU1124" s="14" t="s">
        <v>1265</v>
      </c>
      <c r="AV1124" s="14" t="s">
        <v>2723</v>
      </c>
      <c r="AW1124" s="7" t="s">
        <v>417</v>
      </c>
      <c r="AX1124" s="7"/>
    </row>
    <row r="1125" spans="1:261" s="6" customFormat="1" ht="15" customHeight="1">
      <c r="A1125" s="7" t="s">
        <v>132</v>
      </c>
      <c r="B1125" s="5">
        <v>41922</v>
      </c>
      <c r="C1125" s="7" t="s">
        <v>51</v>
      </c>
      <c r="D1125" s="1" t="s">
        <v>133</v>
      </c>
      <c r="E1125" s="7"/>
      <c r="F1125" s="7" t="s">
        <v>53</v>
      </c>
      <c r="G1125" s="8">
        <v>0.68055555555555547</v>
      </c>
      <c r="H1125" s="9">
        <v>0.68402777777777779</v>
      </c>
      <c r="I1125" s="57">
        <f t="shared" si="98"/>
        <v>5.0000000000001421</v>
      </c>
      <c r="J1125" s="10"/>
      <c r="K1125" s="58" t="str">
        <f t="shared" si="99"/>
        <v/>
      </c>
      <c r="L1125" s="10">
        <v>240</v>
      </c>
      <c r="M1125" s="65" t="s">
        <v>54</v>
      </c>
      <c r="N1125" s="65" t="s">
        <v>55</v>
      </c>
      <c r="O1125" s="7" t="s">
        <v>189</v>
      </c>
      <c r="P1125" s="7" t="s">
        <v>189</v>
      </c>
      <c r="Q1125" s="7"/>
      <c r="R1125" s="7"/>
      <c r="S1125" s="7"/>
      <c r="T1125" s="7"/>
      <c r="U1125" s="7" t="s">
        <v>425</v>
      </c>
      <c r="V1125" s="9"/>
      <c r="W1125" s="13">
        <v>0</v>
      </c>
      <c r="X1125" s="7"/>
      <c r="Y1125" s="7"/>
      <c r="Z1125" s="7"/>
      <c r="AA1125" s="10"/>
      <c r="AB1125" s="7"/>
      <c r="AC1125" s="14"/>
      <c r="AD1125" s="14"/>
      <c r="AE1125" s="7"/>
      <c r="AF1125" s="7"/>
      <c r="AG1125" s="7"/>
      <c r="AH1125" s="7"/>
      <c r="AI1125" s="7"/>
      <c r="AJ1125" s="7" t="s">
        <v>58</v>
      </c>
      <c r="AK1125" s="10" t="s">
        <v>136</v>
      </c>
      <c r="AL1125" s="7" t="s">
        <v>59</v>
      </c>
      <c r="AM1125" s="7" t="s">
        <v>137</v>
      </c>
      <c r="AN1125" s="10" t="s">
        <v>95</v>
      </c>
      <c r="AO1125" s="7" t="s">
        <v>138</v>
      </c>
      <c r="AP1125" s="7"/>
      <c r="AQ1125" s="14" t="s">
        <v>190</v>
      </c>
      <c r="AR1125" s="14" t="s">
        <v>2724</v>
      </c>
      <c r="AS1125" s="6" t="s">
        <v>256</v>
      </c>
      <c r="AT1125" s="7"/>
      <c r="AU1125" s="14" t="s">
        <v>2725</v>
      </c>
      <c r="AV1125" s="14" t="s">
        <v>2724</v>
      </c>
      <c r="AW1125" s="7" t="s">
        <v>417</v>
      </c>
      <c r="AX1125" s="7"/>
    </row>
    <row r="1126" spans="1:261" s="6" customFormat="1" ht="15" customHeight="1">
      <c r="A1126" s="7" t="s">
        <v>132</v>
      </c>
      <c r="B1126" s="5">
        <v>41923</v>
      </c>
      <c r="C1126" s="7" t="s">
        <v>51</v>
      </c>
      <c r="D1126" s="1" t="s">
        <v>133</v>
      </c>
      <c r="E1126" s="7"/>
      <c r="F1126" s="7" t="s">
        <v>53</v>
      </c>
      <c r="G1126" s="8">
        <v>0.36458333333333331</v>
      </c>
      <c r="H1126" s="9">
        <v>0.39513888888888887</v>
      </c>
      <c r="I1126" s="57">
        <f t="shared" si="98"/>
        <v>44</v>
      </c>
      <c r="J1126" s="10"/>
      <c r="K1126" s="58" t="str">
        <f t="shared" si="99"/>
        <v/>
      </c>
      <c r="L1126" s="10">
        <v>1330</v>
      </c>
      <c r="M1126" s="65" t="s">
        <v>54</v>
      </c>
      <c r="N1126" s="65" t="s">
        <v>55</v>
      </c>
      <c r="O1126" s="7" t="s">
        <v>148</v>
      </c>
      <c r="P1126" s="7" t="s">
        <v>148</v>
      </c>
      <c r="Q1126" s="7"/>
      <c r="R1126" s="7"/>
      <c r="S1126" s="7"/>
      <c r="T1126" s="7"/>
      <c r="U1126" s="7" t="s">
        <v>135</v>
      </c>
      <c r="V1126" s="9"/>
      <c r="W1126" s="13">
        <v>0</v>
      </c>
      <c r="X1126" s="7"/>
      <c r="Y1126" s="7"/>
      <c r="Z1126" s="7"/>
      <c r="AA1126" s="10"/>
      <c r="AB1126" s="7"/>
      <c r="AC1126" s="14"/>
      <c r="AD1126" s="14"/>
      <c r="AE1126" s="7"/>
      <c r="AF1126" s="7"/>
      <c r="AG1126" s="7"/>
      <c r="AH1126" s="7"/>
      <c r="AI1126" s="7"/>
      <c r="AJ1126" s="7" t="s">
        <v>58</v>
      </c>
      <c r="AK1126" s="10" t="s">
        <v>149</v>
      </c>
      <c r="AL1126" s="7" t="s">
        <v>59</v>
      </c>
      <c r="AM1126" s="7" t="s">
        <v>293</v>
      </c>
      <c r="AN1126" s="10" t="s">
        <v>95</v>
      </c>
      <c r="AO1126" s="7" t="s">
        <v>138</v>
      </c>
      <c r="AP1126" s="7"/>
      <c r="AQ1126" s="14" t="s">
        <v>2726</v>
      </c>
      <c r="AR1126" s="14" t="s">
        <v>1085</v>
      </c>
      <c r="AS1126" s="6" t="s">
        <v>2374</v>
      </c>
      <c r="AT1126" s="7"/>
      <c r="AU1126" s="14" t="s">
        <v>2726</v>
      </c>
      <c r="AV1126" s="14" t="s">
        <v>1085</v>
      </c>
      <c r="AW1126" s="7" t="s">
        <v>417</v>
      </c>
      <c r="AX1126" s="7"/>
    </row>
    <row r="1127" spans="1:261" s="6" customFormat="1" ht="15" customHeight="1">
      <c r="A1127" s="7" t="s">
        <v>132</v>
      </c>
      <c r="B1127" s="5">
        <v>41923</v>
      </c>
      <c r="C1127" s="7" t="s">
        <v>51</v>
      </c>
      <c r="D1127" s="1" t="s">
        <v>133</v>
      </c>
      <c r="E1127" s="7"/>
      <c r="F1127" s="7" t="s">
        <v>53</v>
      </c>
      <c r="G1127" s="8">
        <v>0.44444444444444442</v>
      </c>
      <c r="H1127" s="9">
        <v>0.46736111111111112</v>
      </c>
      <c r="I1127" s="57">
        <f t="shared" si="98"/>
        <v>33.000000000000043</v>
      </c>
      <c r="J1127" s="10"/>
      <c r="K1127" s="58" t="str">
        <f t="shared" si="99"/>
        <v/>
      </c>
      <c r="L1127" s="10">
        <v>455</v>
      </c>
      <c r="M1127" s="65" t="s">
        <v>54</v>
      </c>
      <c r="N1127" s="65" t="s">
        <v>55</v>
      </c>
      <c r="O1127" s="7" t="s">
        <v>134</v>
      </c>
      <c r="P1127" s="7" t="s">
        <v>134</v>
      </c>
      <c r="Q1127" s="7"/>
      <c r="R1127" s="7"/>
      <c r="S1127" s="7"/>
      <c r="T1127" s="7"/>
      <c r="U1127" s="7" t="s">
        <v>135</v>
      </c>
      <c r="V1127" s="9"/>
      <c r="W1127" s="13">
        <v>0</v>
      </c>
      <c r="X1127" s="7"/>
      <c r="Y1127" s="7"/>
      <c r="Z1127" s="7"/>
      <c r="AA1127" s="10"/>
      <c r="AB1127" s="7"/>
      <c r="AC1127" s="14"/>
      <c r="AD1127" s="14"/>
      <c r="AE1127" s="7"/>
      <c r="AF1127" s="7"/>
      <c r="AG1127" s="7"/>
      <c r="AH1127" s="7"/>
      <c r="AI1127" s="7"/>
      <c r="AJ1127" s="7" t="s">
        <v>58</v>
      </c>
      <c r="AK1127" s="10" t="s">
        <v>149</v>
      </c>
      <c r="AL1127" s="7" t="s">
        <v>59</v>
      </c>
      <c r="AM1127" s="7" t="s">
        <v>293</v>
      </c>
      <c r="AN1127" s="10" t="s">
        <v>95</v>
      </c>
      <c r="AO1127" s="7" t="s">
        <v>138</v>
      </c>
      <c r="AP1127" s="7" t="s">
        <v>2714</v>
      </c>
      <c r="AQ1127" s="14" t="s">
        <v>671</v>
      </c>
      <c r="AR1127" s="14" t="s">
        <v>2727</v>
      </c>
      <c r="AS1127" s="1" t="s">
        <v>395</v>
      </c>
      <c r="AT1127" s="7"/>
      <c r="AU1127" s="14" t="s">
        <v>671</v>
      </c>
      <c r="AV1127" s="14" t="s">
        <v>2727</v>
      </c>
      <c r="AW1127" s="7" t="s">
        <v>417</v>
      </c>
      <c r="AX1127" s="7"/>
    </row>
    <row r="1128" spans="1:261" s="6" customFormat="1" ht="15" customHeight="1">
      <c r="A1128" s="7" t="s">
        <v>203</v>
      </c>
      <c r="B1128" s="5">
        <v>41924</v>
      </c>
      <c r="C1128" s="7" t="s">
        <v>51</v>
      </c>
      <c r="D1128" s="1" t="s">
        <v>133</v>
      </c>
      <c r="E1128" s="7"/>
      <c r="F1128" s="7" t="s">
        <v>213</v>
      </c>
      <c r="G1128" s="8">
        <v>0.6743055555555556</v>
      </c>
      <c r="H1128" s="9">
        <v>0.68333333333333324</v>
      </c>
      <c r="I1128" s="57">
        <f t="shared" si="98"/>
        <v>12.999999999999794</v>
      </c>
      <c r="J1128" s="10"/>
      <c r="K1128" s="58" t="str">
        <f t="shared" si="99"/>
        <v/>
      </c>
      <c r="L1128" s="10">
        <v>666</v>
      </c>
      <c r="M1128" s="65" t="s">
        <v>54</v>
      </c>
      <c r="N1128" s="65" t="s">
        <v>55</v>
      </c>
      <c r="O1128" s="7" t="s">
        <v>347</v>
      </c>
      <c r="P1128" s="7"/>
      <c r="Q1128" s="7" t="s">
        <v>347</v>
      </c>
      <c r="R1128" s="7"/>
      <c r="S1128" s="7"/>
      <c r="T1128" s="7"/>
      <c r="U1128" s="7" t="s">
        <v>135</v>
      </c>
      <c r="V1128" s="9"/>
      <c r="W1128" s="13">
        <v>0</v>
      </c>
      <c r="X1128" s="7"/>
      <c r="Y1128" s="7"/>
      <c r="Z1128" s="7"/>
      <c r="AA1128" s="10"/>
      <c r="AB1128" s="7"/>
      <c r="AC1128" s="14"/>
      <c r="AD1128" s="14"/>
      <c r="AE1128" s="7"/>
      <c r="AF1128" s="7"/>
      <c r="AG1128" s="7"/>
      <c r="AH1128" s="7"/>
      <c r="AI1128" s="7"/>
      <c r="AJ1128" s="7" t="s">
        <v>58</v>
      </c>
      <c r="AK1128" s="10" t="s">
        <v>136</v>
      </c>
      <c r="AL1128" s="7" t="s">
        <v>59</v>
      </c>
      <c r="AM1128" s="7" t="s">
        <v>137</v>
      </c>
      <c r="AN1128" s="10" t="s">
        <v>78</v>
      </c>
      <c r="AO1128" s="7" t="s">
        <v>79</v>
      </c>
      <c r="AP1128" s="7"/>
      <c r="AQ1128" s="14" t="s">
        <v>1911</v>
      </c>
      <c r="AR1128" s="14" t="s">
        <v>568</v>
      </c>
      <c r="AS1128" s="6" t="s">
        <v>2025</v>
      </c>
      <c r="AT1128" s="7"/>
      <c r="AU1128" s="14" t="s">
        <v>1639</v>
      </c>
      <c r="AV1128" s="14" t="s">
        <v>1421</v>
      </c>
      <c r="AW1128" s="7" t="s">
        <v>144</v>
      </c>
      <c r="AX1128" s="7" t="s">
        <v>2728</v>
      </c>
    </row>
    <row r="1129" spans="1:261" s="6" customFormat="1" ht="15" customHeight="1">
      <c r="A1129" s="7" t="s">
        <v>203</v>
      </c>
      <c r="B1129" s="5">
        <v>41924</v>
      </c>
      <c r="C1129" s="7" t="s">
        <v>51</v>
      </c>
      <c r="D1129" s="1" t="s">
        <v>133</v>
      </c>
      <c r="E1129" s="7"/>
      <c r="F1129" s="7" t="s">
        <v>213</v>
      </c>
      <c r="G1129" s="8">
        <v>0.68680555555555556</v>
      </c>
      <c r="H1129" s="9">
        <v>0.69027777777777777</v>
      </c>
      <c r="I1129" s="57">
        <f t="shared" si="98"/>
        <v>4.9999999999999822</v>
      </c>
      <c r="J1129" s="10"/>
      <c r="K1129" s="58" t="str">
        <f t="shared" si="99"/>
        <v/>
      </c>
      <c r="L1129" s="10">
        <v>423</v>
      </c>
      <c r="M1129" s="65" t="s">
        <v>339</v>
      </c>
      <c r="N1129" s="65" t="s">
        <v>55</v>
      </c>
      <c r="O1129" s="7" t="s">
        <v>340</v>
      </c>
      <c r="P1129" s="7"/>
      <c r="Q1129" s="7" t="s">
        <v>340</v>
      </c>
      <c r="R1129" s="7"/>
      <c r="S1129" s="7"/>
      <c r="T1129" s="7"/>
      <c r="U1129" s="7" t="s">
        <v>135</v>
      </c>
      <c r="V1129" s="9"/>
      <c r="W1129" s="13">
        <v>0</v>
      </c>
      <c r="X1129" s="7"/>
      <c r="Y1129" s="7"/>
      <c r="Z1129" s="7"/>
      <c r="AA1129" s="10"/>
      <c r="AB1129" s="7"/>
      <c r="AC1129" s="14"/>
      <c r="AD1129" s="14"/>
      <c r="AE1129" s="7"/>
      <c r="AF1129" s="7"/>
      <c r="AG1129" s="7"/>
      <c r="AH1129" s="7"/>
      <c r="AI1129" s="7"/>
      <c r="AJ1129" s="7" t="s">
        <v>58</v>
      </c>
      <c r="AK1129" s="10" t="s">
        <v>136</v>
      </c>
      <c r="AL1129" s="7" t="s">
        <v>59</v>
      </c>
      <c r="AM1129" s="7" t="s">
        <v>137</v>
      </c>
      <c r="AN1129" s="10" t="s">
        <v>78</v>
      </c>
      <c r="AO1129" s="7" t="s">
        <v>79</v>
      </c>
      <c r="AP1129" s="7"/>
      <c r="AQ1129" s="14" t="s">
        <v>567</v>
      </c>
      <c r="AR1129" s="14" t="s">
        <v>2729</v>
      </c>
      <c r="AS1129" s="6" t="s">
        <v>159</v>
      </c>
      <c r="AT1129" s="7"/>
      <c r="AU1129" s="14" t="s">
        <v>1424</v>
      </c>
      <c r="AV1129" s="14" t="s">
        <v>2730</v>
      </c>
      <c r="AW1129" s="7" t="s">
        <v>144</v>
      </c>
      <c r="AX1129" s="7" t="s">
        <v>2731</v>
      </c>
    </row>
    <row r="1130" spans="1:261" s="6" customFormat="1" ht="15" customHeight="1">
      <c r="A1130" s="7" t="s">
        <v>203</v>
      </c>
      <c r="B1130" s="5">
        <v>41924</v>
      </c>
      <c r="C1130" s="7" t="s">
        <v>406</v>
      </c>
      <c r="D1130" s="4" t="s">
        <v>407</v>
      </c>
      <c r="E1130" s="7"/>
      <c r="F1130" s="7"/>
      <c r="G1130" s="8"/>
      <c r="H1130" s="9"/>
      <c r="I1130" s="57"/>
      <c r="J1130" s="10"/>
      <c r="K1130" s="59" t="str">
        <f>IF(J1130&gt;0,J1130/1000,"")</f>
        <v/>
      </c>
      <c r="L1130" s="10"/>
      <c r="M1130" s="65" t="s">
        <v>54</v>
      </c>
      <c r="N1130" s="65" t="s">
        <v>55</v>
      </c>
      <c r="O1130" s="6" t="s">
        <v>408</v>
      </c>
      <c r="P1130" s="7"/>
      <c r="Q1130" s="7" t="s">
        <v>646</v>
      </c>
      <c r="R1130" s="7"/>
      <c r="S1130" s="7"/>
      <c r="T1130" s="7"/>
      <c r="U1130" s="7" t="s">
        <v>205</v>
      </c>
      <c r="V1130" s="9">
        <v>0.64583333333333337</v>
      </c>
      <c r="W1130" s="13">
        <v>1</v>
      </c>
      <c r="X1130" s="7" t="s">
        <v>484</v>
      </c>
      <c r="Y1130" s="1" t="s">
        <v>485</v>
      </c>
      <c r="Z1130" s="1" t="s">
        <v>412</v>
      </c>
      <c r="AA1130" s="10" t="s">
        <v>206</v>
      </c>
      <c r="AB1130" s="7"/>
      <c r="AC1130" s="14" t="s">
        <v>2732</v>
      </c>
      <c r="AD1130" s="14" t="s">
        <v>2733</v>
      </c>
      <c r="AE1130" s="7" t="s">
        <v>416</v>
      </c>
      <c r="AF1130" s="7" t="s">
        <v>79</v>
      </c>
      <c r="AG1130" s="7" t="s">
        <v>416</v>
      </c>
      <c r="AH1130" s="7" t="s">
        <v>417</v>
      </c>
      <c r="AI1130" s="7"/>
      <c r="AJ1130" s="7" t="s">
        <v>58</v>
      </c>
      <c r="AK1130" s="10"/>
      <c r="AL1130" s="7" t="s">
        <v>59</v>
      </c>
      <c r="AM1130" s="7" t="s">
        <v>137</v>
      </c>
      <c r="AN1130" s="10" t="s">
        <v>78</v>
      </c>
      <c r="AO1130" s="7" t="s">
        <v>79</v>
      </c>
      <c r="AP1130" s="7"/>
      <c r="AQ1130" s="14"/>
      <c r="AR1130" s="14"/>
      <c r="AT1130" s="7"/>
      <c r="AU1130" s="14"/>
      <c r="AV1130" s="14"/>
      <c r="AW1130" s="7"/>
      <c r="AX1130" s="7"/>
    </row>
    <row r="1131" spans="1:261" s="6" customFormat="1" ht="15" customHeight="1">
      <c r="A1131" s="7" t="s">
        <v>382</v>
      </c>
      <c r="B1131" s="5">
        <v>41925</v>
      </c>
      <c r="C1131" s="7" t="s">
        <v>51</v>
      </c>
      <c r="D1131" s="7" t="s">
        <v>52</v>
      </c>
      <c r="E1131" s="7" t="s">
        <v>892</v>
      </c>
      <c r="F1131" s="7" t="s">
        <v>383</v>
      </c>
      <c r="G1131" s="8">
        <v>0.33680555555555558</v>
      </c>
      <c r="H1131" s="9">
        <v>0.6875</v>
      </c>
      <c r="I1131" s="57">
        <f t="shared" ref="I1131:I1170" si="100">IF((H1131-G1131)*24*60&lt;0,"",(H1131-G1131)*24*60)</f>
        <v>504.99999999999994</v>
      </c>
      <c r="J1131" s="10"/>
      <c r="K1131" s="58" t="str">
        <f t="shared" ref="K1131:K1170" si="101">IF(J1131&gt;0,J1131/10000,"")</f>
        <v/>
      </c>
      <c r="L1131" s="10">
        <v>2500</v>
      </c>
      <c r="M1131" s="65" t="s">
        <v>54</v>
      </c>
      <c r="N1131" s="65" t="s">
        <v>55</v>
      </c>
      <c r="O1131" s="7" t="s">
        <v>570</v>
      </c>
      <c r="P1131" s="7"/>
      <c r="Q1131" s="7"/>
      <c r="R1131" s="7" t="s">
        <v>570</v>
      </c>
      <c r="S1131" s="7"/>
      <c r="T1131" s="7"/>
      <c r="U1131" s="7" t="s">
        <v>261</v>
      </c>
      <c r="V1131" s="9"/>
      <c r="W1131" s="13">
        <v>0</v>
      </c>
      <c r="X1131" s="7"/>
      <c r="Y1131" s="7"/>
      <c r="Z1131" s="7"/>
      <c r="AA1131" s="10"/>
      <c r="AB1131" s="7"/>
      <c r="AC1131" s="14"/>
      <c r="AD1131" s="14"/>
      <c r="AE1131" s="7"/>
      <c r="AF1131" s="7"/>
      <c r="AG1131" s="7"/>
      <c r="AH1131" s="7"/>
      <c r="AI1131" s="7"/>
      <c r="AJ1131" s="7" t="s">
        <v>58</v>
      </c>
      <c r="AK1131" s="10" t="s">
        <v>426</v>
      </c>
      <c r="AL1131" s="7" t="s">
        <v>59</v>
      </c>
      <c r="AM1131" s="7" t="s">
        <v>137</v>
      </c>
      <c r="AN1131" s="10" t="s">
        <v>111</v>
      </c>
      <c r="AO1131" s="7"/>
      <c r="AP1131" s="7"/>
      <c r="AQ1131" s="14" t="s">
        <v>2734</v>
      </c>
      <c r="AR1131" s="14" t="s">
        <v>2735</v>
      </c>
      <c r="AS1131" s="6" t="s">
        <v>2736</v>
      </c>
      <c r="AT1131" s="7"/>
      <c r="AU1131" s="14" t="s">
        <v>2734</v>
      </c>
      <c r="AV1131" s="14" t="s">
        <v>2737</v>
      </c>
      <c r="AW1131" s="7" t="s">
        <v>144</v>
      </c>
      <c r="AX1131" s="7" t="s">
        <v>2738</v>
      </c>
    </row>
    <row r="1132" spans="1:261" s="6" customFormat="1" ht="15" customHeight="1">
      <c r="A1132" s="7" t="s">
        <v>132</v>
      </c>
      <c r="B1132" s="5">
        <v>41925</v>
      </c>
      <c r="C1132" s="7" t="s">
        <v>51</v>
      </c>
      <c r="D1132" s="1" t="s">
        <v>133</v>
      </c>
      <c r="E1132" s="7"/>
      <c r="F1132" s="7" t="s">
        <v>53</v>
      </c>
      <c r="G1132" s="8">
        <v>0.40972222222222227</v>
      </c>
      <c r="H1132" s="9">
        <v>0.44930555555555557</v>
      </c>
      <c r="I1132" s="57">
        <f t="shared" si="100"/>
        <v>56.999999999999957</v>
      </c>
      <c r="J1132" s="10"/>
      <c r="K1132" s="58" t="str">
        <f t="shared" si="101"/>
        <v/>
      </c>
      <c r="L1132" s="10">
        <v>1330</v>
      </c>
      <c r="M1132" s="65" t="s">
        <v>54</v>
      </c>
      <c r="N1132" s="65" t="s">
        <v>55</v>
      </c>
      <c r="O1132" s="6" t="s">
        <v>156</v>
      </c>
      <c r="P1132" s="6" t="s">
        <v>156</v>
      </c>
      <c r="Q1132" s="7"/>
      <c r="R1132" s="7"/>
      <c r="S1132" s="7"/>
      <c r="T1132" s="7"/>
      <c r="U1132" s="7" t="s">
        <v>135</v>
      </c>
      <c r="V1132" s="9"/>
      <c r="W1132" s="13">
        <v>0</v>
      </c>
      <c r="X1132" s="7"/>
      <c r="Y1132" s="7"/>
      <c r="Z1132" s="7"/>
      <c r="AA1132" s="10"/>
      <c r="AB1132" s="7"/>
      <c r="AC1132" s="14"/>
      <c r="AD1132" s="14"/>
      <c r="AE1132" s="7"/>
      <c r="AF1132" s="7"/>
      <c r="AG1132" s="7"/>
      <c r="AH1132" s="7"/>
      <c r="AI1132" s="7"/>
      <c r="AJ1132" s="7" t="s">
        <v>58</v>
      </c>
      <c r="AK1132" s="10" t="s">
        <v>149</v>
      </c>
      <c r="AL1132" s="7" t="s">
        <v>59</v>
      </c>
      <c r="AM1132" s="7" t="s">
        <v>137</v>
      </c>
      <c r="AN1132" s="10" t="s">
        <v>71</v>
      </c>
      <c r="AO1132" s="7" t="s">
        <v>87</v>
      </c>
      <c r="AP1132" s="7"/>
      <c r="AQ1132" s="14" t="s">
        <v>2739</v>
      </c>
      <c r="AR1132" s="14" t="s">
        <v>2740</v>
      </c>
      <c r="AS1132" s="6" t="s">
        <v>2122</v>
      </c>
      <c r="AT1132" s="7"/>
      <c r="AU1132" s="14" t="s">
        <v>2741</v>
      </c>
      <c r="AV1132" s="14" t="s">
        <v>2742</v>
      </c>
      <c r="AW1132" s="7" t="s">
        <v>417</v>
      </c>
      <c r="AX1132" s="7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  <c r="IK1132" s="1"/>
      <c r="IL1132" s="1"/>
      <c r="IM1132" s="1"/>
      <c r="IN1132" s="1"/>
      <c r="IO1132" s="1"/>
      <c r="IP1132" s="1"/>
      <c r="IQ1132" s="1"/>
      <c r="IR1132" s="1"/>
      <c r="IS1132" s="1"/>
      <c r="IT1132" s="1"/>
      <c r="IU1132" s="1"/>
      <c r="IV1132" s="1"/>
      <c r="IW1132" s="1"/>
      <c r="IX1132" s="1"/>
      <c r="IY1132" s="1"/>
      <c r="IZ1132" s="1"/>
      <c r="JA1132" s="1"/>
    </row>
    <row r="1133" spans="1:261" s="6" customFormat="1" ht="15" customHeight="1">
      <c r="A1133" s="7" t="s">
        <v>132</v>
      </c>
      <c r="B1133" s="5">
        <v>41925</v>
      </c>
      <c r="C1133" s="7" t="s">
        <v>51</v>
      </c>
      <c r="D1133" s="1" t="s">
        <v>133</v>
      </c>
      <c r="E1133" s="7"/>
      <c r="F1133" s="7" t="s">
        <v>53</v>
      </c>
      <c r="G1133" s="8">
        <v>0.66805555555555562</v>
      </c>
      <c r="H1133" s="9">
        <v>0.67499999999999993</v>
      </c>
      <c r="I1133" s="57">
        <f t="shared" si="100"/>
        <v>9.9999999999998046</v>
      </c>
      <c r="J1133" s="10"/>
      <c r="K1133" s="58" t="str">
        <f t="shared" si="101"/>
        <v/>
      </c>
      <c r="L1133" s="10">
        <v>341</v>
      </c>
      <c r="M1133" s="65" t="s">
        <v>54</v>
      </c>
      <c r="N1133" s="65" t="s">
        <v>55</v>
      </c>
      <c r="O1133" s="7" t="s">
        <v>163</v>
      </c>
      <c r="P1133" s="7" t="s">
        <v>163</v>
      </c>
      <c r="Q1133" s="7"/>
      <c r="R1133" s="7"/>
      <c r="S1133" s="7"/>
      <c r="T1133" s="7"/>
      <c r="U1133" s="7" t="s">
        <v>429</v>
      </c>
      <c r="V1133" s="9"/>
      <c r="W1133" s="13">
        <v>0</v>
      </c>
      <c r="X1133" s="7"/>
      <c r="Y1133" s="7"/>
      <c r="Z1133" s="7"/>
      <c r="AA1133" s="10"/>
      <c r="AB1133" s="7"/>
      <c r="AC1133" s="14"/>
      <c r="AD1133" s="14"/>
      <c r="AE1133" s="7"/>
      <c r="AF1133" s="7"/>
      <c r="AG1133" s="7"/>
      <c r="AH1133" s="7"/>
      <c r="AI1133" s="7"/>
      <c r="AJ1133" s="7" t="s">
        <v>58</v>
      </c>
      <c r="AK1133" s="10" t="s">
        <v>149</v>
      </c>
      <c r="AL1133" s="7" t="s">
        <v>59</v>
      </c>
      <c r="AM1133" s="7" t="s">
        <v>59</v>
      </c>
      <c r="AN1133" s="10" t="s">
        <v>135</v>
      </c>
      <c r="AO1133" s="7" t="s">
        <v>79</v>
      </c>
      <c r="AP1133" s="7"/>
      <c r="AQ1133" s="14" t="s">
        <v>755</v>
      </c>
      <c r="AR1133" s="14" t="s">
        <v>2743</v>
      </c>
      <c r="AS1133" s="6" t="s">
        <v>759</v>
      </c>
      <c r="AT1133" s="7"/>
      <c r="AU1133" s="14" t="s">
        <v>2563</v>
      </c>
      <c r="AV1133" s="14" t="s">
        <v>302</v>
      </c>
      <c r="AW1133" s="7" t="s">
        <v>417</v>
      </c>
      <c r="AX1133" s="7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  <c r="IK1133" s="1"/>
      <c r="IL1133" s="1"/>
      <c r="IM1133" s="1"/>
      <c r="IN1133" s="1"/>
      <c r="IO1133" s="1"/>
      <c r="IP1133" s="1"/>
      <c r="IQ1133" s="1"/>
      <c r="IR1133" s="1"/>
      <c r="IS1133" s="1"/>
      <c r="IT1133" s="1"/>
      <c r="IU1133" s="1"/>
      <c r="IV1133" s="1"/>
      <c r="IW1133" s="1"/>
      <c r="IX1133" s="1"/>
      <c r="IY1133" s="1"/>
      <c r="IZ1133" s="1"/>
      <c r="JA1133" s="1"/>
    </row>
    <row r="1134" spans="1:261" s="6" customFormat="1" ht="15" customHeight="1">
      <c r="A1134" s="7" t="s">
        <v>203</v>
      </c>
      <c r="B1134" s="5">
        <v>41926</v>
      </c>
      <c r="C1134" s="7" t="s">
        <v>51</v>
      </c>
      <c r="D1134" s="1" t="s">
        <v>133</v>
      </c>
      <c r="E1134" s="7"/>
      <c r="F1134" s="7" t="s">
        <v>213</v>
      </c>
      <c r="G1134" s="8">
        <v>0.39583333333333331</v>
      </c>
      <c r="H1134" s="9">
        <v>0.40138888888888885</v>
      </c>
      <c r="I1134" s="57">
        <f t="shared" si="100"/>
        <v>7.9999999999999716</v>
      </c>
      <c r="J1134" s="10"/>
      <c r="K1134" s="58" t="str">
        <f t="shared" si="101"/>
        <v/>
      </c>
      <c r="L1134" s="10">
        <v>551</v>
      </c>
      <c r="M1134" s="65" t="s">
        <v>54</v>
      </c>
      <c r="N1134" s="65" t="s">
        <v>55</v>
      </c>
      <c r="O1134" s="7" t="s">
        <v>358</v>
      </c>
      <c r="P1134" s="7"/>
      <c r="Q1134" s="7" t="s">
        <v>358</v>
      </c>
      <c r="R1134" s="7"/>
      <c r="S1134" s="7"/>
      <c r="T1134" s="7"/>
      <c r="U1134" s="7" t="s">
        <v>135</v>
      </c>
      <c r="V1134" s="9"/>
      <c r="W1134" s="13">
        <v>0</v>
      </c>
      <c r="X1134" s="7"/>
      <c r="Y1134" s="7"/>
      <c r="Z1134" s="7"/>
      <c r="AA1134" s="10"/>
      <c r="AB1134" s="7"/>
      <c r="AC1134" s="14"/>
      <c r="AD1134" s="14"/>
      <c r="AE1134" s="7"/>
      <c r="AF1134" s="7"/>
      <c r="AG1134" s="7"/>
      <c r="AH1134" s="7"/>
      <c r="AI1134" s="7"/>
      <c r="AJ1134" s="7" t="s">
        <v>58</v>
      </c>
      <c r="AK1134" s="10" t="s">
        <v>426</v>
      </c>
      <c r="AL1134" s="7" t="s">
        <v>59</v>
      </c>
      <c r="AM1134" s="7" t="s">
        <v>293</v>
      </c>
      <c r="AN1134" s="10" t="s">
        <v>99</v>
      </c>
      <c r="AO1134" s="7" t="s">
        <v>79</v>
      </c>
      <c r="AP1134" s="7"/>
      <c r="AQ1134" s="14" t="s">
        <v>359</v>
      </c>
      <c r="AR1134" s="14" t="s">
        <v>2744</v>
      </c>
      <c r="AS1134" s="6" t="s">
        <v>2745</v>
      </c>
      <c r="AT1134" s="7"/>
      <c r="AU1134" s="14" t="s">
        <v>2247</v>
      </c>
      <c r="AV1134" s="14" t="s">
        <v>2746</v>
      </c>
      <c r="AW1134" s="7" t="s">
        <v>144</v>
      </c>
      <c r="AX1134" s="7" t="s">
        <v>2747</v>
      </c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  <c r="IK1134" s="1"/>
      <c r="IL1134" s="1"/>
      <c r="IM1134" s="1"/>
      <c r="IN1134" s="1"/>
      <c r="IO1134" s="1"/>
      <c r="IP1134" s="1"/>
      <c r="IQ1134" s="1"/>
      <c r="IR1134" s="1"/>
      <c r="IS1134" s="1"/>
      <c r="IT1134" s="1"/>
      <c r="IU1134" s="1"/>
      <c r="IV1134" s="1"/>
      <c r="IW1134" s="1"/>
      <c r="IX1134" s="1"/>
      <c r="IY1134" s="1"/>
      <c r="IZ1134" s="1"/>
      <c r="JA1134" s="1"/>
    </row>
    <row r="1135" spans="1:261" s="6" customFormat="1" ht="15" customHeight="1">
      <c r="A1135" s="7" t="s">
        <v>203</v>
      </c>
      <c r="B1135" s="5">
        <v>41926</v>
      </c>
      <c r="C1135" s="7" t="s">
        <v>51</v>
      </c>
      <c r="D1135" s="1" t="s">
        <v>133</v>
      </c>
      <c r="E1135" s="7"/>
      <c r="F1135" s="7" t="s">
        <v>213</v>
      </c>
      <c r="G1135" s="8">
        <v>0.43055555555555558</v>
      </c>
      <c r="H1135" s="9">
        <v>0.43472222222222223</v>
      </c>
      <c r="I1135" s="57">
        <f t="shared" si="100"/>
        <v>5.9999999999999787</v>
      </c>
      <c r="J1135" s="10"/>
      <c r="K1135" s="58" t="str">
        <f t="shared" si="101"/>
        <v/>
      </c>
      <c r="L1135" s="10">
        <v>394</v>
      </c>
      <c r="M1135" s="65" t="s">
        <v>54</v>
      </c>
      <c r="N1135" s="65" t="s">
        <v>55</v>
      </c>
      <c r="O1135" s="6" t="s">
        <v>226</v>
      </c>
      <c r="P1135" s="7"/>
      <c r="Q1135" s="6" t="s">
        <v>226</v>
      </c>
      <c r="R1135" s="7"/>
      <c r="S1135" s="7"/>
      <c r="T1135" s="7"/>
      <c r="U1135" s="7" t="s">
        <v>135</v>
      </c>
      <c r="V1135" s="9"/>
      <c r="W1135" s="13">
        <v>0</v>
      </c>
      <c r="X1135" s="7"/>
      <c r="Y1135" s="7"/>
      <c r="Z1135" s="7"/>
      <c r="AA1135" s="10"/>
      <c r="AB1135" s="7"/>
      <c r="AC1135" s="14"/>
      <c r="AD1135" s="14"/>
      <c r="AE1135" s="7"/>
      <c r="AF1135" s="7"/>
      <c r="AG1135" s="7"/>
      <c r="AH1135" s="7"/>
      <c r="AI1135" s="7"/>
      <c r="AJ1135" s="7" t="s">
        <v>58</v>
      </c>
      <c r="AK1135" s="10" t="s">
        <v>426</v>
      </c>
      <c r="AL1135" s="7" t="s">
        <v>338</v>
      </c>
      <c r="AM1135" s="7" t="s">
        <v>293</v>
      </c>
      <c r="AN1135" s="10" t="s">
        <v>78</v>
      </c>
      <c r="AO1135" s="7" t="s">
        <v>79</v>
      </c>
      <c r="AP1135" s="7"/>
      <c r="AQ1135" s="14" t="s">
        <v>227</v>
      </c>
      <c r="AR1135" s="14" t="s">
        <v>2748</v>
      </c>
      <c r="AS1135" s="6" t="s">
        <v>152</v>
      </c>
      <c r="AT1135" s="7"/>
      <c r="AU1135" s="14" t="s">
        <v>1435</v>
      </c>
      <c r="AV1135" s="14" t="s">
        <v>2749</v>
      </c>
      <c r="AW1135" s="7" t="s">
        <v>144</v>
      </c>
      <c r="AX1135" s="7" t="s">
        <v>2750</v>
      </c>
    </row>
    <row r="1136" spans="1:261" s="6" customFormat="1" ht="15" customHeight="1">
      <c r="A1136" s="7" t="s">
        <v>203</v>
      </c>
      <c r="B1136" s="5">
        <v>41926</v>
      </c>
      <c r="C1136" s="7" t="s">
        <v>51</v>
      </c>
      <c r="D1136" s="1" t="s">
        <v>133</v>
      </c>
      <c r="E1136" s="7"/>
      <c r="F1136" s="7" t="s">
        <v>53</v>
      </c>
      <c r="G1136" s="8">
        <v>0.4861111111111111</v>
      </c>
      <c r="H1136" s="9">
        <v>0.49791666666666662</v>
      </c>
      <c r="I1136" s="57">
        <f t="shared" si="100"/>
        <v>16.99999999999994</v>
      </c>
      <c r="J1136" s="10"/>
      <c r="K1136" s="58" t="str">
        <f t="shared" si="101"/>
        <v/>
      </c>
      <c r="L1136" s="10">
        <v>793</v>
      </c>
      <c r="M1136" s="65" t="s">
        <v>54</v>
      </c>
      <c r="N1136" s="65" t="s">
        <v>55</v>
      </c>
      <c r="O1136" s="6" t="s">
        <v>220</v>
      </c>
      <c r="P1136" s="7"/>
      <c r="Q1136" s="6" t="s">
        <v>220</v>
      </c>
      <c r="R1136" s="7"/>
      <c r="S1136" s="7"/>
      <c r="T1136" s="7"/>
      <c r="U1136" s="7" t="s">
        <v>135</v>
      </c>
      <c r="V1136" s="9"/>
      <c r="W1136" s="13">
        <v>0</v>
      </c>
      <c r="X1136" s="7"/>
      <c r="Y1136" s="7"/>
      <c r="Z1136" s="7"/>
      <c r="AA1136" s="10"/>
      <c r="AB1136" s="7"/>
      <c r="AC1136" s="14"/>
      <c r="AD1136" s="14"/>
      <c r="AE1136" s="7"/>
      <c r="AF1136" s="7"/>
      <c r="AG1136" s="7"/>
      <c r="AH1136" s="7"/>
      <c r="AI1136" s="7"/>
      <c r="AJ1136" s="7" t="s">
        <v>58</v>
      </c>
      <c r="AK1136" s="10" t="s">
        <v>426</v>
      </c>
      <c r="AL1136" s="7" t="s">
        <v>59</v>
      </c>
      <c r="AM1136" s="7" t="s">
        <v>293</v>
      </c>
      <c r="AN1136" s="10" t="s">
        <v>102</v>
      </c>
      <c r="AO1136" s="7" t="s">
        <v>79</v>
      </c>
      <c r="AP1136" s="7"/>
      <c r="AQ1136" s="14" t="s">
        <v>2751</v>
      </c>
      <c r="AR1136" s="14" t="s">
        <v>2752</v>
      </c>
      <c r="AS1136" s="6" t="s">
        <v>152</v>
      </c>
      <c r="AT1136" s="7"/>
      <c r="AU1136" s="14" t="s">
        <v>2753</v>
      </c>
      <c r="AV1136" s="14" t="s">
        <v>2752</v>
      </c>
      <c r="AW1136" s="7" t="s">
        <v>144</v>
      </c>
      <c r="AX1136" s="7" t="s">
        <v>2754</v>
      </c>
    </row>
    <row r="1137" spans="1:261" s="6" customFormat="1" ht="15" customHeight="1">
      <c r="A1137" s="7" t="s">
        <v>132</v>
      </c>
      <c r="B1137" s="5">
        <v>41926</v>
      </c>
      <c r="C1137" s="7" t="s">
        <v>51</v>
      </c>
      <c r="D1137" s="1" t="s">
        <v>133</v>
      </c>
      <c r="E1137" s="7"/>
      <c r="F1137" s="7" t="s">
        <v>53</v>
      </c>
      <c r="G1137" s="8">
        <v>0.56319444444444444</v>
      </c>
      <c r="H1137" s="9">
        <v>0.56944444444444442</v>
      </c>
      <c r="I1137" s="57">
        <f t="shared" si="100"/>
        <v>8.999999999999968</v>
      </c>
      <c r="J1137" s="10"/>
      <c r="K1137" s="58" t="str">
        <f t="shared" si="101"/>
        <v/>
      </c>
      <c r="L1137" s="10">
        <v>493</v>
      </c>
      <c r="M1137" s="65" t="s">
        <v>54</v>
      </c>
      <c r="N1137" s="65" t="s">
        <v>55</v>
      </c>
      <c r="O1137" s="6" t="s">
        <v>319</v>
      </c>
      <c r="P1137" s="6" t="s">
        <v>319</v>
      </c>
      <c r="Q1137" s="7"/>
      <c r="R1137" s="7"/>
      <c r="S1137" s="7"/>
      <c r="T1137" s="7"/>
      <c r="U1137" s="7" t="s">
        <v>261</v>
      </c>
      <c r="V1137" s="9"/>
      <c r="W1137" s="13">
        <v>0</v>
      </c>
      <c r="X1137" s="7"/>
      <c r="Y1137" s="7"/>
      <c r="Z1137" s="7"/>
      <c r="AA1137" s="10"/>
      <c r="AB1137" s="7"/>
      <c r="AC1137" s="14"/>
      <c r="AD1137" s="14"/>
      <c r="AE1137" s="7"/>
      <c r="AF1137" s="7"/>
      <c r="AG1137" s="7"/>
      <c r="AH1137" s="7"/>
      <c r="AI1137" s="7"/>
      <c r="AJ1137" s="7" t="s">
        <v>58</v>
      </c>
      <c r="AK1137" s="10" t="s">
        <v>149</v>
      </c>
      <c r="AL1137" s="7" t="s">
        <v>338</v>
      </c>
      <c r="AM1137" s="7" t="s">
        <v>293</v>
      </c>
      <c r="AN1137" s="10" t="s">
        <v>71</v>
      </c>
      <c r="AO1137" s="7" t="s">
        <v>79</v>
      </c>
      <c r="AP1137" s="7"/>
      <c r="AQ1137" s="14" t="s">
        <v>2755</v>
      </c>
      <c r="AR1137" s="14" t="s">
        <v>2756</v>
      </c>
      <c r="AS1137" s="6" t="s">
        <v>185</v>
      </c>
      <c r="AT1137" s="7"/>
      <c r="AU1137" s="14" t="s">
        <v>2755</v>
      </c>
      <c r="AV1137" s="14" t="s">
        <v>2261</v>
      </c>
      <c r="AW1137" s="7" t="s">
        <v>417</v>
      </c>
      <c r="AX1137" s="7"/>
    </row>
    <row r="1138" spans="1:261" s="6" customFormat="1" ht="15" customHeight="1">
      <c r="A1138" s="7" t="s">
        <v>132</v>
      </c>
      <c r="B1138" s="5">
        <v>41926</v>
      </c>
      <c r="C1138" s="7" t="s">
        <v>51</v>
      </c>
      <c r="D1138" s="1" t="s">
        <v>133</v>
      </c>
      <c r="E1138" s="7"/>
      <c r="F1138" s="7" t="s">
        <v>53</v>
      </c>
      <c r="G1138" s="8">
        <v>0.58958333333333335</v>
      </c>
      <c r="H1138" s="9">
        <v>0.59861111111111109</v>
      </c>
      <c r="I1138" s="57">
        <f t="shared" si="100"/>
        <v>12.999999999999954</v>
      </c>
      <c r="J1138" s="10"/>
      <c r="K1138" s="58" t="str">
        <f t="shared" si="101"/>
        <v/>
      </c>
      <c r="L1138" s="10">
        <v>732</v>
      </c>
      <c r="M1138" s="65" t="s">
        <v>54</v>
      </c>
      <c r="N1138" s="65" t="s">
        <v>55</v>
      </c>
      <c r="O1138" s="7" t="s">
        <v>300</v>
      </c>
      <c r="P1138" s="7" t="s">
        <v>300</v>
      </c>
      <c r="Q1138" s="7"/>
      <c r="R1138" s="7"/>
      <c r="S1138" s="7"/>
      <c r="T1138" s="7"/>
      <c r="U1138" s="7" t="s">
        <v>399</v>
      </c>
      <c r="V1138" s="9"/>
      <c r="W1138" s="13">
        <v>0</v>
      </c>
      <c r="X1138" s="7"/>
      <c r="Y1138" s="7"/>
      <c r="Z1138" s="7"/>
      <c r="AA1138" s="10"/>
      <c r="AB1138" s="7"/>
      <c r="AC1138" s="14"/>
      <c r="AD1138" s="14"/>
      <c r="AE1138" s="7"/>
      <c r="AF1138" s="7"/>
      <c r="AG1138" s="7"/>
      <c r="AH1138" s="7"/>
      <c r="AI1138" s="7"/>
      <c r="AJ1138" s="7" t="s">
        <v>58</v>
      </c>
      <c r="AK1138" s="10" t="s">
        <v>149</v>
      </c>
      <c r="AL1138" s="7" t="s">
        <v>59</v>
      </c>
      <c r="AM1138" s="7" t="s">
        <v>293</v>
      </c>
      <c r="AN1138" s="10" t="s">
        <v>71</v>
      </c>
      <c r="AO1138" s="7" t="s">
        <v>79</v>
      </c>
      <c r="AP1138" s="7"/>
      <c r="AQ1138" s="14" t="s">
        <v>2757</v>
      </c>
      <c r="AR1138" s="14" t="s">
        <v>2758</v>
      </c>
      <c r="AS1138" s="6" t="s">
        <v>2109</v>
      </c>
      <c r="AT1138" s="7"/>
      <c r="AU1138" s="14" t="s">
        <v>2757</v>
      </c>
      <c r="AV1138" s="14" t="s">
        <v>2758</v>
      </c>
      <c r="AW1138" s="7" t="s">
        <v>417</v>
      </c>
      <c r="AX1138" s="7"/>
    </row>
    <row r="1139" spans="1:261" s="6" customFormat="1" ht="15" customHeight="1">
      <c r="A1139" s="7" t="s">
        <v>203</v>
      </c>
      <c r="B1139" s="5">
        <v>41926</v>
      </c>
      <c r="C1139" s="7" t="s">
        <v>51</v>
      </c>
      <c r="D1139" s="1" t="s">
        <v>133</v>
      </c>
      <c r="E1139" s="7"/>
      <c r="F1139" s="7" t="s">
        <v>383</v>
      </c>
      <c r="G1139" s="8">
        <v>0.65069444444444446</v>
      </c>
      <c r="H1139" s="9">
        <v>0.6791666666666667</v>
      </c>
      <c r="I1139" s="57">
        <f t="shared" si="100"/>
        <v>41.000000000000014</v>
      </c>
      <c r="J1139" s="10"/>
      <c r="K1139" s="58" t="str">
        <f t="shared" si="101"/>
        <v/>
      </c>
      <c r="L1139" s="10">
        <v>5100</v>
      </c>
      <c r="M1139" s="65" t="s">
        <v>54</v>
      </c>
      <c r="N1139" s="65" t="s">
        <v>55</v>
      </c>
      <c r="O1139" s="6" t="s">
        <v>408</v>
      </c>
      <c r="P1139" s="7"/>
      <c r="Q1139" s="7" t="s">
        <v>424</v>
      </c>
      <c r="R1139" s="7"/>
      <c r="S1139" s="7"/>
      <c r="T1139" s="7"/>
      <c r="U1139" s="7" t="s">
        <v>205</v>
      </c>
      <c r="V1139" s="9"/>
      <c r="W1139" s="13">
        <v>0</v>
      </c>
      <c r="X1139" s="7"/>
      <c r="Y1139" s="7"/>
      <c r="Z1139" s="7"/>
      <c r="AA1139" s="10"/>
      <c r="AB1139" s="7"/>
      <c r="AC1139" s="14"/>
      <c r="AD1139" s="14"/>
      <c r="AE1139" s="7"/>
      <c r="AF1139" s="7"/>
      <c r="AG1139" s="7"/>
      <c r="AH1139" s="7"/>
      <c r="AI1139" s="7"/>
      <c r="AJ1139" s="7" t="s">
        <v>58</v>
      </c>
      <c r="AK1139" s="10" t="s">
        <v>136</v>
      </c>
      <c r="AL1139" s="7" t="s">
        <v>59</v>
      </c>
      <c r="AM1139" s="7" t="s">
        <v>59</v>
      </c>
      <c r="AN1139" s="10" t="s">
        <v>71</v>
      </c>
      <c r="AO1139" s="7" t="s">
        <v>79</v>
      </c>
      <c r="AP1139" s="7"/>
      <c r="AQ1139" s="14" t="s">
        <v>2759</v>
      </c>
      <c r="AR1139" s="14" t="s">
        <v>2760</v>
      </c>
      <c r="AS1139" s="6" t="s">
        <v>2761</v>
      </c>
      <c r="AT1139" s="7"/>
      <c r="AU1139" s="14" t="s">
        <v>2762</v>
      </c>
      <c r="AV1139" s="14" t="s">
        <v>2763</v>
      </c>
      <c r="AW1139" s="7" t="s">
        <v>144</v>
      </c>
      <c r="AX1139" s="7" t="s">
        <v>2764</v>
      </c>
    </row>
    <row r="1140" spans="1:261" s="6" customFormat="1" ht="15" customHeight="1">
      <c r="A1140" s="7" t="s">
        <v>382</v>
      </c>
      <c r="B1140" s="5">
        <v>41927</v>
      </c>
      <c r="C1140" s="7" t="s">
        <v>51</v>
      </c>
      <c r="D1140" s="7" t="s">
        <v>52</v>
      </c>
      <c r="E1140" s="7" t="s">
        <v>2765</v>
      </c>
      <c r="F1140" s="7" t="s">
        <v>383</v>
      </c>
      <c r="G1140" s="8">
        <v>0.50763888888888886</v>
      </c>
      <c r="H1140" s="9">
        <v>0.66180555555555554</v>
      </c>
      <c r="I1140" s="57">
        <f t="shared" si="100"/>
        <v>222</v>
      </c>
      <c r="J1140" s="10"/>
      <c r="K1140" s="58" t="str">
        <f t="shared" si="101"/>
        <v/>
      </c>
      <c r="L1140" s="10">
        <v>3000</v>
      </c>
      <c r="M1140" s="65" t="s">
        <v>54</v>
      </c>
      <c r="N1140" s="65" t="s">
        <v>55</v>
      </c>
      <c r="O1140" s="7" t="s">
        <v>570</v>
      </c>
      <c r="P1140" s="7"/>
      <c r="Q1140" s="7"/>
      <c r="R1140" s="7" t="s">
        <v>570</v>
      </c>
      <c r="S1140" s="7"/>
      <c r="T1140" s="7"/>
      <c r="U1140" s="7" t="s">
        <v>261</v>
      </c>
      <c r="V1140" s="9"/>
      <c r="W1140" s="13">
        <v>0</v>
      </c>
      <c r="X1140" s="7"/>
      <c r="Y1140" s="7"/>
      <c r="Z1140" s="7"/>
      <c r="AA1140" s="10"/>
      <c r="AB1140" s="7"/>
      <c r="AC1140" s="14"/>
      <c r="AD1140" s="14"/>
      <c r="AE1140" s="7"/>
      <c r="AF1140" s="7"/>
      <c r="AG1140" s="7"/>
      <c r="AH1140" s="7"/>
      <c r="AI1140" s="7"/>
      <c r="AJ1140" s="7" t="s">
        <v>58</v>
      </c>
      <c r="AK1140" s="10" t="s">
        <v>426</v>
      </c>
      <c r="AL1140" s="7" t="s">
        <v>59</v>
      </c>
      <c r="AM1140" s="7" t="s">
        <v>137</v>
      </c>
      <c r="AN1140" s="10" t="s">
        <v>119</v>
      </c>
      <c r="AO1140" s="7" t="s">
        <v>138</v>
      </c>
      <c r="AP1140" s="7"/>
      <c r="AQ1140" s="14" t="s">
        <v>2734</v>
      </c>
      <c r="AR1140" s="14" t="s">
        <v>2766</v>
      </c>
      <c r="AS1140" s="6" t="s">
        <v>2767</v>
      </c>
      <c r="AT1140" s="7"/>
      <c r="AU1140" s="14" t="s">
        <v>2734</v>
      </c>
      <c r="AV1140" s="14" t="s">
        <v>2735</v>
      </c>
      <c r="AW1140" s="7" t="s">
        <v>144</v>
      </c>
      <c r="AX1140" s="7" t="s">
        <v>2768</v>
      </c>
    </row>
    <row r="1141" spans="1:261" s="6" customFormat="1" ht="15" customHeight="1">
      <c r="A1141" s="7" t="s">
        <v>132</v>
      </c>
      <c r="B1141" s="5">
        <v>41929</v>
      </c>
      <c r="C1141" s="7" t="s">
        <v>51</v>
      </c>
      <c r="D1141" s="1" t="s">
        <v>133</v>
      </c>
      <c r="E1141" s="7"/>
      <c r="F1141" s="7" t="s">
        <v>53</v>
      </c>
      <c r="G1141" s="8">
        <v>0.56111111111111112</v>
      </c>
      <c r="H1141" s="9">
        <v>0.56944444444444442</v>
      </c>
      <c r="I1141" s="57">
        <f t="shared" si="100"/>
        <v>11.999999999999957</v>
      </c>
      <c r="J1141" s="10"/>
      <c r="K1141" s="58" t="str">
        <f t="shared" si="101"/>
        <v/>
      </c>
      <c r="L1141" s="10">
        <v>74</v>
      </c>
      <c r="M1141" s="65" t="s">
        <v>54</v>
      </c>
      <c r="N1141" s="65" t="s">
        <v>55</v>
      </c>
      <c r="O1141" s="7" t="s">
        <v>238</v>
      </c>
      <c r="P1141" s="7" t="s">
        <v>238</v>
      </c>
      <c r="Q1141" s="7"/>
      <c r="R1141" s="7"/>
      <c r="S1141" s="7"/>
      <c r="T1141" s="7"/>
      <c r="U1141" s="7" t="s">
        <v>387</v>
      </c>
      <c r="V1141" s="9"/>
      <c r="W1141" s="13">
        <v>0</v>
      </c>
      <c r="X1141" s="7"/>
      <c r="Y1141" s="7"/>
      <c r="Z1141" s="7"/>
      <c r="AA1141" s="10"/>
      <c r="AB1141" s="7"/>
      <c r="AC1141" s="14"/>
      <c r="AD1141" s="14"/>
      <c r="AE1141" s="7"/>
      <c r="AF1141" s="7"/>
      <c r="AG1141" s="7"/>
      <c r="AH1141" s="7"/>
      <c r="AI1141" s="7"/>
      <c r="AJ1141" s="7" t="s">
        <v>58</v>
      </c>
      <c r="AK1141" s="10" t="s">
        <v>149</v>
      </c>
      <c r="AL1141" s="7" t="s">
        <v>59</v>
      </c>
      <c r="AM1141" s="7" t="s">
        <v>137</v>
      </c>
      <c r="AN1141" s="10" t="s">
        <v>111</v>
      </c>
      <c r="AO1141" s="7" t="s">
        <v>79</v>
      </c>
      <c r="AP1141" s="7"/>
      <c r="AQ1141" s="14" t="s">
        <v>2769</v>
      </c>
      <c r="AR1141" s="14" t="s">
        <v>2770</v>
      </c>
      <c r="AS1141" s="6" t="s">
        <v>256</v>
      </c>
      <c r="AT1141" s="7"/>
      <c r="AU1141" s="14" t="s">
        <v>2769</v>
      </c>
      <c r="AV1141" s="14" t="s">
        <v>2770</v>
      </c>
      <c r="AW1141" s="7" t="s">
        <v>417</v>
      </c>
      <c r="AX1141" s="7"/>
    </row>
    <row r="1142" spans="1:261" s="6" customFormat="1" ht="15" customHeight="1">
      <c r="A1142" s="7" t="s">
        <v>132</v>
      </c>
      <c r="B1142" s="5">
        <v>41929</v>
      </c>
      <c r="C1142" s="7" t="s">
        <v>51</v>
      </c>
      <c r="D1142" s="1" t="s">
        <v>133</v>
      </c>
      <c r="E1142" s="7"/>
      <c r="F1142" s="7" t="s">
        <v>53</v>
      </c>
      <c r="G1142" s="8">
        <v>0.57291666666666663</v>
      </c>
      <c r="H1142" s="9">
        <v>0.57638888888888895</v>
      </c>
      <c r="I1142" s="57">
        <f t="shared" si="100"/>
        <v>5.0000000000001421</v>
      </c>
      <c r="J1142" s="10"/>
      <c r="K1142" s="58" t="str">
        <f t="shared" si="101"/>
        <v/>
      </c>
      <c r="L1142" s="10">
        <v>106</v>
      </c>
      <c r="M1142" s="65" t="s">
        <v>54</v>
      </c>
      <c r="N1142" s="65" t="s">
        <v>55</v>
      </c>
      <c r="O1142" s="7" t="s">
        <v>231</v>
      </c>
      <c r="P1142" s="7" t="s">
        <v>231</v>
      </c>
      <c r="Q1142" s="7"/>
      <c r="R1142" s="7"/>
      <c r="S1142" s="7"/>
      <c r="T1142" s="7"/>
      <c r="U1142" s="7" t="s">
        <v>387</v>
      </c>
      <c r="V1142" s="9"/>
      <c r="W1142" s="13">
        <v>0</v>
      </c>
      <c r="X1142" s="7"/>
      <c r="Y1142" s="7"/>
      <c r="Z1142" s="7"/>
      <c r="AA1142" s="10"/>
      <c r="AB1142" s="7"/>
      <c r="AC1142" s="14"/>
      <c r="AD1142" s="14"/>
      <c r="AE1142" s="7"/>
      <c r="AF1142" s="7"/>
      <c r="AG1142" s="7"/>
      <c r="AH1142" s="7"/>
      <c r="AI1142" s="7"/>
      <c r="AJ1142" s="7" t="s">
        <v>172</v>
      </c>
      <c r="AK1142" s="10" t="s">
        <v>149</v>
      </c>
      <c r="AL1142" s="7" t="s">
        <v>59</v>
      </c>
      <c r="AM1142" s="7" t="s">
        <v>137</v>
      </c>
      <c r="AN1142" s="10" t="s">
        <v>102</v>
      </c>
      <c r="AO1142" s="7" t="s">
        <v>79</v>
      </c>
      <c r="AP1142" s="7"/>
      <c r="AQ1142" s="14" t="s">
        <v>2771</v>
      </c>
      <c r="AR1142" s="14" t="s">
        <v>2421</v>
      </c>
      <c r="AT1142" s="7"/>
      <c r="AU1142" s="14" t="s">
        <v>2771</v>
      </c>
      <c r="AV1142" s="14" t="s">
        <v>236</v>
      </c>
      <c r="AW1142" s="7" t="s">
        <v>417</v>
      </c>
      <c r="AX1142" s="7"/>
    </row>
    <row r="1143" spans="1:261" s="6" customFormat="1" ht="15" customHeight="1">
      <c r="A1143" s="7" t="s">
        <v>132</v>
      </c>
      <c r="B1143" s="5">
        <v>41929</v>
      </c>
      <c r="C1143" s="7" t="s">
        <v>51</v>
      </c>
      <c r="D1143" s="1" t="s">
        <v>133</v>
      </c>
      <c r="E1143" s="7"/>
      <c r="F1143" s="7" t="s">
        <v>53</v>
      </c>
      <c r="G1143" s="8">
        <v>0.6069444444444444</v>
      </c>
      <c r="H1143" s="9">
        <v>0.61458333333333337</v>
      </c>
      <c r="I1143" s="57">
        <f t="shared" si="100"/>
        <v>11.000000000000121</v>
      </c>
      <c r="J1143" s="10"/>
      <c r="K1143" s="58" t="str">
        <f t="shared" si="101"/>
        <v/>
      </c>
      <c r="L1143" s="10">
        <v>541</v>
      </c>
      <c r="M1143" s="65" t="s">
        <v>54</v>
      </c>
      <c r="N1143" s="65" t="s">
        <v>55</v>
      </c>
      <c r="O1143" s="7" t="s">
        <v>253</v>
      </c>
      <c r="P1143" s="7" t="s">
        <v>253</v>
      </c>
      <c r="Q1143" s="7"/>
      <c r="R1143" s="7"/>
      <c r="S1143" s="7"/>
      <c r="T1143" s="7"/>
      <c r="U1143" s="7" t="s">
        <v>429</v>
      </c>
      <c r="V1143" s="9"/>
      <c r="W1143" s="13">
        <v>0</v>
      </c>
      <c r="X1143" s="7"/>
      <c r="Y1143" s="7"/>
      <c r="Z1143" s="7"/>
      <c r="AA1143" s="10"/>
      <c r="AB1143" s="7"/>
      <c r="AC1143" s="14"/>
      <c r="AD1143" s="14"/>
      <c r="AE1143" s="7"/>
      <c r="AF1143" s="7"/>
      <c r="AG1143" s="7"/>
      <c r="AH1143" s="7"/>
      <c r="AI1143" s="7"/>
      <c r="AJ1143" s="7" t="s">
        <v>58</v>
      </c>
      <c r="AK1143" s="10" t="s">
        <v>149</v>
      </c>
      <c r="AL1143" s="7" t="s">
        <v>59</v>
      </c>
      <c r="AM1143" s="7" t="s">
        <v>137</v>
      </c>
      <c r="AN1143" s="10" t="s">
        <v>95</v>
      </c>
      <c r="AO1143" s="7" t="s">
        <v>79</v>
      </c>
      <c r="AP1143" s="7"/>
      <c r="AQ1143" s="14" t="s">
        <v>2772</v>
      </c>
      <c r="AR1143" s="14" t="s">
        <v>2773</v>
      </c>
      <c r="AT1143" s="7"/>
      <c r="AU1143" s="14" t="s">
        <v>2772</v>
      </c>
      <c r="AV1143" s="14" t="s">
        <v>2773</v>
      </c>
      <c r="AW1143" s="7" t="s">
        <v>417</v>
      </c>
      <c r="AX1143" s="7"/>
    </row>
    <row r="1144" spans="1:261" s="6" customFormat="1" ht="15" customHeight="1">
      <c r="A1144" s="7" t="s">
        <v>132</v>
      </c>
      <c r="B1144" s="5">
        <v>41929</v>
      </c>
      <c r="C1144" s="7" t="s">
        <v>51</v>
      </c>
      <c r="D1144" s="1" t="s">
        <v>133</v>
      </c>
      <c r="E1144" s="7"/>
      <c r="F1144" s="7" t="s">
        <v>53</v>
      </c>
      <c r="G1144" s="8">
        <v>0.61805555555555558</v>
      </c>
      <c r="H1144" s="9">
        <v>0.625</v>
      </c>
      <c r="I1144" s="57">
        <f t="shared" si="100"/>
        <v>9.9999999999999645</v>
      </c>
      <c r="J1144" s="10"/>
      <c r="K1144" s="58" t="str">
        <f t="shared" si="101"/>
        <v/>
      </c>
      <c r="L1144" s="10">
        <v>51</v>
      </c>
      <c r="M1144" s="65" t="s">
        <v>54</v>
      </c>
      <c r="N1144" s="65" t="s">
        <v>55</v>
      </c>
      <c r="O1144" s="7" t="s">
        <v>246</v>
      </c>
      <c r="P1144" s="7" t="s">
        <v>246</v>
      </c>
      <c r="Q1144" s="7"/>
      <c r="R1144" s="7"/>
      <c r="S1144" s="7"/>
      <c r="T1144" s="7"/>
      <c r="U1144" s="7" t="s">
        <v>399</v>
      </c>
      <c r="V1144" s="9"/>
      <c r="W1144" s="13">
        <v>0</v>
      </c>
      <c r="X1144" s="7"/>
      <c r="Y1144" s="7"/>
      <c r="Z1144" s="7"/>
      <c r="AA1144" s="10"/>
      <c r="AB1144" s="7"/>
      <c r="AC1144" s="14"/>
      <c r="AD1144" s="14"/>
      <c r="AE1144" s="7"/>
      <c r="AF1144" s="7"/>
      <c r="AG1144" s="7"/>
      <c r="AH1144" s="7"/>
      <c r="AI1144" s="7"/>
      <c r="AJ1144" s="7" t="s">
        <v>58</v>
      </c>
      <c r="AK1144" s="10" t="s">
        <v>149</v>
      </c>
      <c r="AL1144" s="7" t="s">
        <v>59</v>
      </c>
      <c r="AM1144" s="7" t="s">
        <v>137</v>
      </c>
      <c r="AN1144" s="10" t="s">
        <v>95</v>
      </c>
      <c r="AO1144" s="7" t="s">
        <v>79</v>
      </c>
      <c r="AP1144" s="7"/>
      <c r="AQ1144" s="14" t="s">
        <v>2774</v>
      </c>
      <c r="AR1144" s="14" t="s">
        <v>2775</v>
      </c>
      <c r="AT1144" s="7"/>
      <c r="AU1144" s="14" t="s">
        <v>2774</v>
      </c>
      <c r="AV1144" s="14" t="s">
        <v>2775</v>
      </c>
      <c r="AW1144" s="7" t="s">
        <v>417</v>
      </c>
      <c r="AX1144" s="7"/>
    </row>
    <row r="1145" spans="1:261" s="6" customFormat="1" ht="15" customHeight="1">
      <c r="A1145" s="7" t="s">
        <v>203</v>
      </c>
      <c r="B1145" s="5">
        <v>41930</v>
      </c>
      <c r="C1145" s="7" t="s">
        <v>51</v>
      </c>
      <c r="D1145" s="1" t="s">
        <v>133</v>
      </c>
      <c r="E1145" s="7"/>
      <c r="F1145" s="7" t="s">
        <v>213</v>
      </c>
      <c r="G1145" s="8">
        <v>0.44097222222222227</v>
      </c>
      <c r="H1145" s="9">
        <v>0.44722222222222219</v>
      </c>
      <c r="I1145" s="57">
        <f t="shared" si="100"/>
        <v>8.9999999999998881</v>
      </c>
      <c r="J1145" s="10"/>
      <c r="K1145" s="58" t="str">
        <f t="shared" si="101"/>
        <v/>
      </c>
      <c r="L1145" s="10">
        <v>178</v>
      </c>
      <c r="M1145" s="65" t="s">
        <v>54</v>
      </c>
      <c r="N1145" s="65" t="s">
        <v>55</v>
      </c>
      <c r="O1145" s="6" t="s">
        <v>260</v>
      </c>
      <c r="P1145" s="7"/>
      <c r="Q1145" s="7" t="s">
        <v>911</v>
      </c>
      <c r="R1145" s="7"/>
      <c r="S1145" s="7"/>
      <c r="T1145" s="7"/>
      <c r="U1145" s="7" t="s">
        <v>387</v>
      </c>
      <c r="V1145" s="9"/>
      <c r="W1145" s="13">
        <v>0</v>
      </c>
      <c r="X1145" s="7"/>
      <c r="Y1145" s="7"/>
      <c r="Z1145" s="7"/>
      <c r="AA1145" s="10"/>
      <c r="AB1145" s="7"/>
      <c r="AC1145" s="14"/>
      <c r="AD1145" s="14"/>
      <c r="AE1145" s="7"/>
      <c r="AF1145" s="7"/>
      <c r="AG1145" s="7"/>
      <c r="AH1145" s="7"/>
      <c r="AI1145" s="7"/>
      <c r="AJ1145" s="7" t="s">
        <v>58</v>
      </c>
      <c r="AK1145" s="10" t="s">
        <v>206</v>
      </c>
      <c r="AL1145" s="7" t="s">
        <v>338</v>
      </c>
      <c r="AM1145" s="7" t="s">
        <v>59</v>
      </c>
      <c r="AN1145" s="10" t="s">
        <v>135</v>
      </c>
      <c r="AO1145" s="7" t="s">
        <v>79</v>
      </c>
      <c r="AP1145" s="7"/>
      <c r="AQ1145" s="14" t="s">
        <v>2776</v>
      </c>
      <c r="AR1145" s="14" t="s">
        <v>2777</v>
      </c>
      <c r="AS1145" s="6" t="s">
        <v>1726</v>
      </c>
      <c r="AT1145" s="7"/>
      <c r="AU1145" s="14" t="s">
        <v>912</v>
      </c>
      <c r="AV1145" s="14" t="s">
        <v>2778</v>
      </c>
      <c r="AW1145" s="7" t="s">
        <v>144</v>
      </c>
      <c r="AX1145" s="7" t="s">
        <v>2779</v>
      </c>
    </row>
    <row r="1146" spans="1:261" s="6" customFormat="1" ht="15" customHeight="1">
      <c r="A1146" s="7" t="s">
        <v>203</v>
      </c>
      <c r="B1146" s="5">
        <v>41930</v>
      </c>
      <c r="C1146" s="7" t="s">
        <v>51</v>
      </c>
      <c r="D1146" s="1" t="s">
        <v>133</v>
      </c>
      <c r="E1146" s="7"/>
      <c r="F1146" s="7" t="s">
        <v>53</v>
      </c>
      <c r="G1146" s="8">
        <v>0.4513888888888889</v>
      </c>
      <c r="H1146" s="9">
        <v>0.46180555555555558</v>
      </c>
      <c r="I1146" s="57">
        <f t="shared" si="100"/>
        <v>15.000000000000027</v>
      </c>
      <c r="J1146" s="10"/>
      <c r="K1146" s="58" t="str">
        <f t="shared" si="101"/>
        <v/>
      </c>
      <c r="L1146" s="10">
        <v>430</v>
      </c>
      <c r="M1146" s="65" t="s">
        <v>54</v>
      </c>
      <c r="N1146" s="65" t="s">
        <v>55</v>
      </c>
      <c r="O1146" s="7" t="s">
        <v>335</v>
      </c>
      <c r="P1146" s="7"/>
      <c r="Q1146" s="7" t="s">
        <v>335</v>
      </c>
      <c r="R1146" s="7"/>
      <c r="S1146" s="7"/>
      <c r="T1146" s="7"/>
      <c r="U1146" s="7" t="s">
        <v>135</v>
      </c>
      <c r="V1146" s="9"/>
      <c r="W1146" s="13">
        <v>0</v>
      </c>
      <c r="X1146" s="7"/>
      <c r="Y1146" s="7"/>
      <c r="Z1146" s="7"/>
      <c r="AA1146" s="10"/>
      <c r="AB1146" s="7"/>
      <c r="AC1146" s="14"/>
      <c r="AD1146" s="14"/>
      <c r="AE1146" s="7"/>
      <c r="AF1146" s="7"/>
      <c r="AG1146" s="7"/>
      <c r="AH1146" s="7"/>
      <c r="AI1146" s="7"/>
      <c r="AJ1146" s="7" t="s">
        <v>58</v>
      </c>
      <c r="AK1146" s="10" t="s">
        <v>206</v>
      </c>
      <c r="AL1146" s="7" t="s">
        <v>338</v>
      </c>
      <c r="AM1146" s="7" t="s">
        <v>59</v>
      </c>
      <c r="AN1146" s="10" t="s">
        <v>135</v>
      </c>
      <c r="AO1146" s="7" t="s">
        <v>79</v>
      </c>
      <c r="AP1146" s="7"/>
      <c r="AQ1146" s="14" t="s">
        <v>1272</v>
      </c>
      <c r="AR1146" s="14" t="s">
        <v>2488</v>
      </c>
      <c r="AS1146" s="6" t="s">
        <v>209</v>
      </c>
      <c r="AT1146" s="7"/>
      <c r="AU1146" s="14" t="s">
        <v>1272</v>
      </c>
      <c r="AV1146" s="14" t="s">
        <v>2488</v>
      </c>
      <c r="AW1146" s="7" t="s">
        <v>417</v>
      </c>
      <c r="AX1146" s="7"/>
    </row>
    <row r="1147" spans="1:261" s="6" customFormat="1" ht="15" customHeight="1">
      <c r="A1147" s="7" t="s">
        <v>132</v>
      </c>
      <c r="B1147" s="5">
        <v>41930</v>
      </c>
      <c r="C1147" s="7" t="s">
        <v>51</v>
      </c>
      <c r="D1147" s="1" t="s">
        <v>133</v>
      </c>
      <c r="E1147" s="7"/>
      <c r="F1147" s="7" t="s">
        <v>53</v>
      </c>
      <c r="G1147" s="8">
        <v>0.55208333333333337</v>
      </c>
      <c r="H1147" s="9">
        <v>0.55555555555555558</v>
      </c>
      <c r="I1147" s="57">
        <f t="shared" si="100"/>
        <v>4.9999999999999822</v>
      </c>
      <c r="J1147" s="10">
        <v>11097</v>
      </c>
      <c r="K1147" s="58">
        <f t="shared" si="101"/>
        <v>1.1096999999999999</v>
      </c>
      <c r="L1147" s="10"/>
      <c r="M1147" s="65" t="s">
        <v>54</v>
      </c>
      <c r="N1147" s="65" t="s">
        <v>55</v>
      </c>
      <c r="O1147" s="7" t="s">
        <v>323</v>
      </c>
      <c r="P1147" s="7" t="s">
        <v>323</v>
      </c>
      <c r="Q1147" s="7"/>
      <c r="R1147" s="7"/>
      <c r="S1147" s="7"/>
      <c r="T1147" s="7"/>
      <c r="U1147" s="7" t="s">
        <v>135</v>
      </c>
      <c r="V1147" s="9"/>
      <c r="W1147" s="13">
        <v>0</v>
      </c>
      <c r="X1147" s="7"/>
      <c r="Y1147" s="7"/>
      <c r="Z1147" s="7"/>
      <c r="AA1147" s="10"/>
      <c r="AB1147" s="7"/>
      <c r="AC1147" s="14"/>
      <c r="AD1147" s="14"/>
      <c r="AE1147" s="7"/>
      <c r="AF1147" s="7"/>
      <c r="AG1147" s="7"/>
      <c r="AH1147" s="7"/>
      <c r="AI1147" s="7"/>
      <c r="AJ1147" s="7" t="s">
        <v>58</v>
      </c>
      <c r="AK1147" s="10" t="s">
        <v>149</v>
      </c>
      <c r="AL1147" s="7" t="s">
        <v>338</v>
      </c>
      <c r="AM1147" s="7" t="s">
        <v>137</v>
      </c>
      <c r="AN1147" s="10" t="s">
        <v>60</v>
      </c>
      <c r="AO1147" s="7" t="s">
        <v>79</v>
      </c>
      <c r="AP1147" s="7"/>
      <c r="AQ1147" s="14" t="s">
        <v>324</v>
      </c>
      <c r="AR1147" s="14" t="s">
        <v>2780</v>
      </c>
      <c r="AS1147" s="6" t="s">
        <v>185</v>
      </c>
      <c r="AT1147" s="7"/>
      <c r="AU1147" s="14" t="s">
        <v>324</v>
      </c>
      <c r="AV1147" s="14" t="s">
        <v>2780</v>
      </c>
      <c r="AW1147" s="7" t="s">
        <v>417</v>
      </c>
      <c r="AX1147" s="7"/>
    </row>
    <row r="1148" spans="1:261" s="6" customFormat="1" ht="15" customHeight="1">
      <c r="A1148" s="7" t="s">
        <v>132</v>
      </c>
      <c r="B1148" s="5">
        <v>41930</v>
      </c>
      <c r="C1148" s="7" t="s">
        <v>51</v>
      </c>
      <c r="D1148" s="1" t="s">
        <v>133</v>
      </c>
      <c r="E1148" s="7"/>
      <c r="F1148" s="7" t="s">
        <v>53</v>
      </c>
      <c r="G1148" s="8">
        <v>0.56388888888888888</v>
      </c>
      <c r="H1148" s="9">
        <v>0.61458333333333337</v>
      </c>
      <c r="I1148" s="57">
        <f t="shared" si="100"/>
        <v>73.000000000000057</v>
      </c>
      <c r="J1148" s="10"/>
      <c r="K1148" s="58" t="str">
        <f t="shared" si="101"/>
        <v/>
      </c>
      <c r="L1148" s="10">
        <v>1370</v>
      </c>
      <c r="M1148" s="65" t="s">
        <v>54</v>
      </c>
      <c r="N1148" s="65" t="s">
        <v>55</v>
      </c>
      <c r="O1148" s="7" t="s">
        <v>421</v>
      </c>
      <c r="P1148" s="7" t="s">
        <v>421</v>
      </c>
      <c r="Q1148" s="7"/>
      <c r="R1148" s="7"/>
      <c r="S1148" s="7"/>
      <c r="T1148" s="7"/>
      <c r="U1148" s="7" t="s">
        <v>429</v>
      </c>
      <c r="V1148" s="9"/>
      <c r="W1148" s="13">
        <v>0</v>
      </c>
      <c r="X1148" s="7"/>
      <c r="Y1148" s="7"/>
      <c r="Z1148" s="7"/>
      <c r="AA1148" s="10"/>
      <c r="AB1148" s="7"/>
      <c r="AC1148" s="14"/>
      <c r="AD1148" s="14"/>
      <c r="AE1148" s="7"/>
      <c r="AF1148" s="7"/>
      <c r="AG1148" s="7"/>
      <c r="AH1148" s="7"/>
      <c r="AI1148" s="7"/>
      <c r="AJ1148" s="7" t="s">
        <v>58</v>
      </c>
      <c r="AK1148" s="10" t="s">
        <v>149</v>
      </c>
      <c r="AL1148" s="7" t="s">
        <v>59</v>
      </c>
      <c r="AM1148" s="7" t="s">
        <v>137</v>
      </c>
      <c r="AN1148" s="10" t="s">
        <v>60</v>
      </c>
      <c r="AO1148" s="7" t="s">
        <v>79</v>
      </c>
      <c r="AP1148" s="7"/>
      <c r="AQ1148" s="14" t="s">
        <v>2781</v>
      </c>
      <c r="AR1148" s="14" t="s">
        <v>2782</v>
      </c>
      <c r="AS1148" s="6" t="s">
        <v>2122</v>
      </c>
      <c r="AT1148" s="7"/>
      <c r="AU1148" s="14" t="s">
        <v>2783</v>
      </c>
      <c r="AV1148" s="14" t="s">
        <v>2784</v>
      </c>
      <c r="AW1148" s="7" t="s">
        <v>417</v>
      </c>
      <c r="AX1148" s="7"/>
    </row>
    <row r="1149" spans="1:261" s="6" customFormat="1" ht="15" customHeight="1">
      <c r="A1149" s="7" t="s">
        <v>132</v>
      </c>
      <c r="B1149" s="5">
        <v>41933</v>
      </c>
      <c r="C1149" s="7" t="s">
        <v>51</v>
      </c>
      <c r="D1149" s="7" t="s">
        <v>52</v>
      </c>
      <c r="E1149" s="7" t="s">
        <v>1425</v>
      </c>
      <c r="F1149" s="7" t="s">
        <v>383</v>
      </c>
      <c r="G1149" s="8">
        <v>0.58402777777777781</v>
      </c>
      <c r="H1149" s="9">
        <v>0.58958333333333335</v>
      </c>
      <c r="I1149" s="57">
        <f t="shared" si="100"/>
        <v>7.9999999999999716</v>
      </c>
      <c r="J1149" s="10"/>
      <c r="K1149" s="58" t="str">
        <f t="shared" si="101"/>
        <v/>
      </c>
      <c r="L1149" s="10">
        <v>571</v>
      </c>
      <c r="M1149" s="65" t="s">
        <v>54</v>
      </c>
      <c r="N1149" s="65" t="s">
        <v>55</v>
      </c>
      <c r="O1149" s="7" t="s">
        <v>275</v>
      </c>
      <c r="P1149" s="7" t="s">
        <v>275</v>
      </c>
      <c r="Q1149" s="7"/>
      <c r="R1149" s="7"/>
      <c r="S1149" s="7"/>
      <c r="T1149" s="7"/>
      <c r="U1149" s="7" t="s">
        <v>425</v>
      </c>
      <c r="V1149" s="9"/>
      <c r="W1149" s="13">
        <v>0</v>
      </c>
      <c r="X1149" s="7"/>
      <c r="Y1149" s="7"/>
      <c r="Z1149" s="7"/>
      <c r="AA1149" s="10"/>
      <c r="AB1149" s="7"/>
      <c r="AC1149" s="14"/>
      <c r="AD1149" s="14"/>
      <c r="AE1149" s="7"/>
      <c r="AF1149" s="7"/>
      <c r="AG1149" s="7"/>
      <c r="AH1149" s="7"/>
      <c r="AI1149" s="7"/>
      <c r="AJ1149" s="7" t="s">
        <v>58</v>
      </c>
      <c r="AK1149" s="10" t="s">
        <v>149</v>
      </c>
      <c r="AL1149" s="7" t="s">
        <v>59</v>
      </c>
      <c r="AM1149" s="7" t="s">
        <v>137</v>
      </c>
      <c r="AN1149" s="10" t="s">
        <v>119</v>
      </c>
      <c r="AO1149" s="7" t="s">
        <v>87</v>
      </c>
      <c r="AP1149" s="7"/>
      <c r="AQ1149" s="14" t="s">
        <v>2785</v>
      </c>
      <c r="AR1149" s="14" t="s">
        <v>2786</v>
      </c>
      <c r="AT1149" s="7"/>
      <c r="AU1149" s="14" t="s">
        <v>2787</v>
      </c>
      <c r="AV1149" s="14" t="s">
        <v>2788</v>
      </c>
      <c r="AW1149" s="7" t="s">
        <v>144</v>
      </c>
      <c r="AX1149" s="7" t="s">
        <v>2789</v>
      </c>
    </row>
    <row r="1150" spans="1:261" s="6" customFormat="1" ht="15" customHeight="1">
      <c r="A1150" s="7" t="s">
        <v>132</v>
      </c>
      <c r="B1150" s="5">
        <v>41933</v>
      </c>
      <c r="C1150" s="7" t="s">
        <v>51</v>
      </c>
      <c r="D1150" s="7" t="s">
        <v>52</v>
      </c>
      <c r="E1150" s="7" t="s">
        <v>2135</v>
      </c>
      <c r="F1150" s="7" t="s">
        <v>383</v>
      </c>
      <c r="G1150" s="8">
        <v>0.59513888888888888</v>
      </c>
      <c r="H1150" s="9">
        <v>0.60277777777777775</v>
      </c>
      <c r="I1150" s="57">
        <f t="shared" si="100"/>
        <v>10.999999999999961</v>
      </c>
      <c r="J1150" s="10"/>
      <c r="K1150" s="58" t="str">
        <f t="shared" si="101"/>
        <v/>
      </c>
      <c r="L1150" s="10">
        <v>756</v>
      </c>
      <c r="M1150" s="65" t="s">
        <v>54</v>
      </c>
      <c r="N1150" s="65" t="s">
        <v>55</v>
      </c>
      <c r="O1150" s="7" t="s">
        <v>275</v>
      </c>
      <c r="P1150" s="7" t="s">
        <v>275</v>
      </c>
      <c r="Q1150" s="7"/>
      <c r="R1150" s="7"/>
      <c r="S1150" s="7"/>
      <c r="T1150" s="7"/>
      <c r="U1150" s="7" t="s">
        <v>425</v>
      </c>
      <c r="V1150" s="9"/>
      <c r="W1150" s="13">
        <v>0</v>
      </c>
      <c r="X1150" s="7"/>
      <c r="Y1150" s="7"/>
      <c r="Z1150" s="7"/>
      <c r="AA1150" s="10"/>
      <c r="AB1150" s="7"/>
      <c r="AC1150" s="14"/>
      <c r="AD1150" s="14"/>
      <c r="AE1150" s="7"/>
      <c r="AF1150" s="7"/>
      <c r="AG1150" s="7"/>
      <c r="AH1150" s="7"/>
      <c r="AI1150" s="7"/>
      <c r="AJ1150" s="7" t="s">
        <v>58</v>
      </c>
      <c r="AK1150" s="10" t="s">
        <v>149</v>
      </c>
      <c r="AL1150" s="7" t="s">
        <v>59</v>
      </c>
      <c r="AM1150" s="7" t="s">
        <v>137</v>
      </c>
      <c r="AN1150" s="10" t="s">
        <v>119</v>
      </c>
      <c r="AO1150" s="7" t="s">
        <v>87</v>
      </c>
      <c r="AP1150" s="7" t="s">
        <v>2790</v>
      </c>
      <c r="AQ1150" s="14" t="s">
        <v>2791</v>
      </c>
      <c r="AR1150" s="14" t="s">
        <v>2792</v>
      </c>
      <c r="AS1150" s="6" t="s">
        <v>2793</v>
      </c>
      <c r="AT1150" s="7"/>
      <c r="AU1150" s="14" t="s">
        <v>2794</v>
      </c>
      <c r="AV1150" s="14" t="s">
        <v>2795</v>
      </c>
      <c r="AW1150" s="7" t="s">
        <v>144</v>
      </c>
      <c r="AX1150" s="7" t="s">
        <v>2796</v>
      </c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  <c r="IK1150" s="1"/>
      <c r="IL1150" s="1"/>
      <c r="IM1150" s="1"/>
      <c r="IN1150" s="1"/>
      <c r="IO1150" s="1"/>
      <c r="IP1150" s="1"/>
      <c r="IQ1150" s="1"/>
      <c r="IR1150" s="1"/>
      <c r="IS1150" s="1"/>
      <c r="IT1150" s="1"/>
      <c r="IU1150" s="1"/>
      <c r="IV1150" s="1"/>
      <c r="IW1150" s="1"/>
      <c r="IX1150" s="1"/>
      <c r="IY1150" s="1"/>
      <c r="IZ1150" s="1"/>
      <c r="JA1150" s="1"/>
    </row>
    <row r="1151" spans="1:261" s="6" customFormat="1" ht="15" customHeight="1">
      <c r="A1151" s="7" t="s">
        <v>132</v>
      </c>
      <c r="B1151" s="5">
        <v>41933</v>
      </c>
      <c r="C1151" s="7" t="s">
        <v>51</v>
      </c>
      <c r="D1151" s="1" t="s">
        <v>133</v>
      </c>
      <c r="E1151" s="7"/>
      <c r="F1151" s="7" t="s">
        <v>383</v>
      </c>
      <c r="G1151" s="8">
        <v>0.60763888888888895</v>
      </c>
      <c r="H1151" s="9">
        <v>0.62222222222222223</v>
      </c>
      <c r="I1151" s="57">
        <f t="shared" si="100"/>
        <v>20.999999999999925</v>
      </c>
      <c r="J1151" s="10"/>
      <c r="K1151" s="58" t="str">
        <f t="shared" si="101"/>
        <v/>
      </c>
      <c r="L1151" s="10">
        <v>14300</v>
      </c>
      <c r="M1151" s="65" t="s">
        <v>54</v>
      </c>
      <c r="N1151" s="65" t="s">
        <v>55</v>
      </c>
      <c r="O1151" s="7" t="s">
        <v>275</v>
      </c>
      <c r="P1151" s="7" t="s">
        <v>275</v>
      </c>
      <c r="Q1151" s="7"/>
      <c r="R1151" s="7"/>
      <c r="S1151" s="7"/>
      <c r="T1151" s="7"/>
      <c r="U1151" s="7" t="s">
        <v>425</v>
      </c>
      <c r="V1151" s="9"/>
      <c r="W1151" s="13">
        <v>0</v>
      </c>
      <c r="X1151" s="7"/>
      <c r="Y1151" s="7"/>
      <c r="Z1151" s="7"/>
      <c r="AA1151" s="10"/>
      <c r="AB1151" s="7"/>
      <c r="AC1151" s="14"/>
      <c r="AD1151" s="14"/>
      <c r="AE1151" s="7"/>
      <c r="AF1151" s="7"/>
      <c r="AG1151" s="7"/>
      <c r="AH1151" s="7"/>
      <c r="AI1151" s="7"/>
      <c r="AJ1151" s="7" t="s">
        <v>58</v>
      </c>
      <c r="AK1151" s="10" t="s">
        <v>149</v>
      </c>
      <c r="AL1151" s="7" t="s">
        <v>59</v>
      </c>
      <c r="AM1151" s="7" t="s">
        <v>137</v>
      </c>
      <c r="AN1151" s="10" t="s">
        <v>119</v>
      </c>
      <c r="AO1151" s="7" t="s">
        <v>87</v>
      </c>
      <c r="AP1151" s="7"/>
      <c r="AQ1151" s="14" t="s">
        <v>2797</v>
      </c>
      <c r="AR1151" s="14" t="s">
        <v>2798</v>
      </c>
      <c r="AT1151" s="7"/>
      <c r="AU1151" s="14" t="s">
        <v>2799</v>
      </c>
      <c r="AV1151" s="14" t="s">
        <v>2800</v>
      </c>
      <c r="AW1151" s="7" t="s">
        <v>144</v>
      </c>
      <c r="AX1151" s="7" t="s">
        <v>2801</v>
      </c>
      <c r="AY1151" s="43"/>
      <c r="AZ1151" s="43"/>
      <c r="BA1151" s="43"/>
      <c r="BB1151" s="43"/>
      <c r="BC1151" s="43"/>
      <c r="BD1151" s="43"/>
      <c r="BE1151" s="43"/>
      <c r="BF1151" s="43"/>
      <c r="BG1151" s="43"/>
      <c r="BH1151" s="43"/>
      <c r="BI1151" s="43"/>
      <c r="BJ1151" s="43"/>
      <c r="BK1151" s="43"/>
      <c r="BL1151" s="43"/>
      <c r="BM1151" s="43"/>
      <c r="BN1151" s="43"/>
      <c r="BO1151" s="43"/>
      <c r="BP1151" s="43"/>
      <c r="BQ1151" s="43"/>
      <c r="BR1151" s="43"/>
      <c r="BS1151" s="43"/>
      <c r="BT1151" s="43"/>
      <c r="BU1151" s="43"/>
      <c r="BV1151" s="43"/>
      <c r="BW1151" s="43"/>
      <c r="BX1151" s="43"/>
      <c r="BY1151" s="43"/>
      <c r="BZ1151" s="43"/>
      <c r="CA1151" s="43"/>
      <c r="CB1151" s="43"/>
      <c r="CC1151" s="43"/>
      <c r="CD1151" s="43"/>
      <c r="CE1151" s="43"/>
      <c r="CF1151" s="43"/>
      <c r="CG1151" s="43"/>
      <c r="CH1151" s="43"/>
      <c r="CI1151" s="43"/>
      <c r="CJ1151" s="43"/>
      <c r="CK1151" s="43"/>
      <c r="CL1151" s="43"/>
      <c r="CM1151" s="43"/>
      <c r="CN1151" s="43"/>
      <c r="CO1151" s="43"/>
      <c r="CP1151" s="43"/>
      <c r="CQ1151" s="43"/>
      <c r="CR1151" s="43"/>
      <c r="CS1151" s="43"/>
      <c r="CT1151" s="43"/>
      <c r="CU1151" s="43"/>
      <c r="CV1151" s="43"/>
      <c r="CW1151" s="43"/>
      <c r="CX1151" s="43"/>
      <c r="CY1151" s="43"/>
      <c r="CZ1151" s="43"/>
      <c r="DA1151" s="43"/>
      <c r="DB1151" s="43"/>
      <c r="DC1151" s="43"/>
      <c r="DD1151" s="43"/>
      <c r="DE1151" s="43"/>
      <c r="DF1151" s="43"/>
      <c r="DG1151" s="43"/>
      <c r="DH1151" s="43"/>
      <c r="DI1151" s="43"/>
      <c r="DJ1151" s="43"/>
      <c r="DK1151" s="43"/>
      <c r="DL1151" s="43"/>
      <c r="DM1151" s="43"/>
      <c r="DN1151" s="43"/>
      <c r="DO1151" s="43"/>
      <c r="DP1151" s="43"/>
      <c r="DQ1151" s="43"/>
      <c r="DR1151" s="43"/>
      <c r="DS1151" s="43"/>
      <c r="DT1151" s="43"/>
      <c r="DU1151" s="43"/>
      <c r="DV1151" s="43"/>
      <c r="DW1151" s="43"/>
      <c r="DX1151" s="43"/>
      <c r="DY1151" s="43"/>
      <c r="DZ1151" s="43"/>
      <c r="EA1151" s="43"/>
      <c r="EB1151" s="43"/>
      <c r="EC1151" s="43"/>
      <c r="ED1151" s="43"/>
      <c r="EE1151" s="43"/>
      <c r="EF1151" s="43"/>
      <c r="EG1151" s="43"/>
      <c r="EH1151" s="43"/>
      <c r="EI1151" s="43"/>
      <c r="EJ1151" s="43"/>
      <c r="EK1151" s="43"/>
      <c r="EL1151" s="43"/>
      <c r="EM1151" s="43"/>
      <c r="EN1151" s="43"/>
      <c r="EO1151" s="43"/>
      <c r="EP1151" s="43"/>
      <c r="EQ1151" s="43"/>
      <c r="ER1151" s="43"/>
      <c r="ES1151" s="43"/>
      <c r="ET1151" s="43"/>
      <c r="EU1151" s="43"/>
      <c r="EV1151" s="43"/>
      <c r="EW1151" s="43"/>
      <c r="EX1151" s="43"/>
      <c r="EY1151" s="43"/>
      <c r="EZ1151" s="43"/>
      <c r="FA1151" s="43"/>
      <c r="FB1151" s="43"/>
      <c r="FC1151" s="43"/>
      <c r="FD1151" s="43"/>
      <c r="FE1151" s="43"/>
      <c r="FF1151" s="43"/>
      <c r="FG1151" s="43"/>
      <c r="FH1151" s="43"/>
      <c r="FI1151" s="43"/>
      <c r="FJ1151" s="43"/>
      <c r="FK1151" s="43"/>
      <c r="FL1151" s="43"/>
      <c r="FM1151" s="43"/>
      <c r="FN1151" s="43"/>
      <c r="FO1151" s="43"/>
      <c r="FP1151" s="43"/>
      <c r="FQ1151" s="43"/>
      <c r="FR1151" s="43"/>
      <c r="FS1151" s="43"/>
      <c r="FT1151" s="43"/>
      <c r="FU1151" s="43"/>
      <c r="FV1151" s="43"/>
      <c r="FW1151" s="43"/>
      <c r="FX1151" s="43"/>
      <c r="FY1151" s="43"/>
      <c r="FZ1151" s="43"/>
      <c r="GA1151" s="43"/>
      <c r="GB1151" s="43"/>
      <c r="GC1151" s="43"/>
      <c r="GD1151" s="43"/>
      <c r="GE1151" s="43"/>
      <c r="GF1151" s="43"/>
      <c r="GG1151" s="43"/>
      <c r="GH1151" s="43"/>
      <c r="GI1151" s="43"/>
      <c r="GJ1151" s="43"/>
      <c r="GK1151" s="43"/>
      <c r="GL1151" s="43"/>
      <c r="GM1151" s="43"/>
      <c r="GN1151" s="43"/>
      <c r="GO1151" s="43"/>
      <c r="GP1151" s="43"/>
      <c r="GQ1151" s="43"/>
      <c r="GR1151" s="43"/>
      <c r="GS1151" s="43"/>
      <c r="GT1151" s="43"/>
      <c r="GU1151" s="43"/>
      <c r="GV1151" s="43"/>
      <c r="GW1151" s="43"/>
      <c r="GX1151" s="43"/>
      <c r="GY1151" s="43"/>
      <c r="GZ1151" s="43"/>
      <c r="HA1151" s="43"/>
      <c r="HB1151" s="43"/>
      <c r="HC1151" s="43"/>
      <c r="HD1151" s="43"/>
      <c r="HE1151" s="43"/>
      <c r="HF1151" s="43"/>
      <c r="HG1151" s="43"/>
      <c r="HH1151" s="43"/>
      <c r="HI1151" s="43"/>
      <c r="HJ1151" s="43"/>
      <c r="HK1151" s="43"/>
      <c r="HL1151" s="43"/>
      <c r="HM1151" s="43"/>
      <c r="HN1151" s="43"/>
      <c r="HO1151" s="43"/>
      <c r="HP1151" s="43"/>
      <c r="HQ1151" s="43"/>
      <c r="HR1151" s="43"/>
      <c r="HS1151" s="43"/>
      <c r="HT1151" s="43"/>
      <c r="HU1151" s="43"/>
      <c r="HV1151" s="43"/>
      <c r="HW1151" s="43"/>
      <c r="HX1151" s="43"/>
      <c r="HY1151" s="43"/>
      <c r="HZ1151" s="43"/>
      <c r="IA1151" s="43"/>
      <c r="IB1151" s="43"/>
      <c r="IC1151" s="43"/>
      <c r="ID1151" s="43"/>
      <c r="IE1151" s="43"/>
      <c r="IF1151" s="43"/>
      <c r="IG1151" s="43"/>
      <c r="IH1151" s="43"/>
      <c r="II1151" s="43"/>
      <c r="IJ1151" s="43"/>
      <c r="IK1151" s="43"/>
      <c r="IL1151" s="43"/>
      <c r="IM1151" s="43"/>
      <c r="IN1151" s="43"/>
      <c r="IO1151" s="43"/>
      <c r="IP1151" s="43"/>
      <c r="IQ1151" s="43"/>
      <c r="IR1151" s="43"/>
      <c r="IS1151" s="43"/>
      <c r="IT1151" s="43"/>
      <c r="IU1151" s="43"/>
      <c r="IV1151" s="43"/>
      <c r="IW1151" s="43"/>
      <c r="IX1151" s="43"/>
      <c r="IY1151" s="43"/>
      <c r="IZ1151" s="43"/>
      <c r="JA1151" s="43"/>
    </row>
    <row r="1152" spans="1:261" s="6" customFormat="1" ht="15" customHeight="1">
      <c r="A1152" s="7" t="s">
        <v>203</v>
      </c>
      <c r="B1152" s="5">
        <v>41933</v>
      </c>
      <c r="C1152" s="7" t="s">
        <v>51</v>
      </c>
      <c r="D1152" s="1" t="s">
        <v>133</v>
      </c>
      <c r="E1152" s="7"/>
      <c r="F1152" s="7" t="s">
        <v>53</v>
      </c>
      <c r="G1152" s="8">
        <v>0.6333333333333333</v>
      </c>
      <c r="H1152" s="9">
        <v>0.64097222222222217</v>
      </c>
      <c r="I1152" s="57">
        <f t="shared" si="100"/>
        <v>10.999999999999961</v>
      </c>
      <c r="J1152" s="10"/>
      <c r="K1152" s="58" t="str">
        <f t="shared" si="101"/>
        <v/>
      </c>
      <c r="L1152" s="10">
        <v>239</v>
      </c>
      <c r="M1152" s="65" t="s">
        <v>54</v>
      </c>
      <c r="N1152" s="65" t="s">
        <v>55</v>
      </c>
      <c r="O1152" s="7" t="s">
        <v>329</v>
      </c>
      <c r="P1152" s="7"/>
      <c r="Q1152" s="7" t="s">
        <v>329</v>
      </c>
      <c r="R1152" s="7"/>
      <c r="S1152" s="7"/>
      <c r="T1152" s="7"/>
      <c r="U1152" s="7" t="s">
        <v>135</v>
      </c>
      <c r="V1152" s="9"/>
      <c r="W1152" s="13">
        <v>0</v>
      </c>
      <c r="X1152" s="7"/>
      <c r="Y1152" s="7"/>
      <c r="Z1152" s="7"/>
      <c r="AA1152" s="10"/>
      <c r="AB1152" s="7"/>
      <c r="AC1152" s="14"/>
      <c r="AD1152" s="14"/>
      <c r="AE1152" s="7"/>
      <c r="AF1152" s="7"/>
      <c r="AG1152" s="7"/>
      <c r="AH1152" s="7"/>
      <c r="AI1152" s="7"/>
      <c r="AJ1152" s="7" t="s">
        <v>58</v>
      </c>
      <c r="AK1152" s="10" t="s">
        <v>149</v>
      </c>
      <c r="AL1152" s="7" t="s">
        <v>59</v>
      </c>
      <c r="AM1152" s="7" t="s">
        <v>137</v>
      </c>
      <c r="AN1152" s="10" t="s">
        <v>78</v>
      </c>
      <c r="AO1152" s="7" t="s">
        <v>138</v>
      </c>
      <c r="AP1152" s="7"/>
      <c r="AQ1152" s="14" t="s">
        <v>2802</v>
      </c>
      <c r="AR1152" s="14" t="s">
        <v>2803</v>
      </c>
      <c r="AS1152" s="6" t="s">
        <v>2200</v>
      </c>
      <c r="AT1152" s="7"/>
      <c r="AU1152" s="14" t="s">
        <v>2804</v>
      </c>
      <c r="AV1152" s="14" t="s">
        <v>2805</v>
      </c>
      <c r="AW1152" s="7" t="s">
        <v>144</v>
      </c>
      <c r="AX1152" s="7" t="s">
        <v>2806</v>
      </c>
      <c r="AY1152" s="43"/>
      <c r="AZ1152" s="43"/>
      <c r="BA1152" s="43"/>
      <c r="BB1152" s="43"/>
      <c r="BC1152" s="43"/>
      <c r="BD1152" s="43"/>
      <c r="BE1152" s="43"/>
      <c r="BF1152" s="43"/>
      <c r="BG1152" s="43"/>
      <c r="BH1152" s="43"/>
      <c r="BI1152" s="43"/>
      <c r="BJ1152" s="43"/>
      <c r="BK1152" s="43"/>
      <c r="BL1152" s="43"/>
      <c r="BM1152" s="43"/>
      <c r="BN1152" s="43"/>
      <c r="BO1152" s="43"/>
      <c r="BP1152" s="43"/>
      <c r="BQ1152" s="43"/>
      <c r="BR1152" s="43"/>
      <c r="BS1152" s="43"/>
      <c r="BT1152" s="43"/>
      <c r="BU1152" s="43"/>
      <c r="BV1152" s="43"/>
      <c r="BW1152" s="43"/>
      <c r="BX1152" s="43"/>
      <c r="BY1152" s="43"/>
      <c r="BZ1152" s="43"/>
      <c r="CA1152" s="43"/>
      <c r="CB1152" s="43"/>
      <c r="CC1152" s="43"/>
      <c r="CD1152" s="43"/>
      <c r="CE1152" s="43"/>
      <c r="CF1152" s="43"/>
      <c r="CG1152" s="43"/>
      <c r="CH1152" s="43"/>
      <c r="CI1152" s="43"/>
      <c r="CJ1152" s="43"/>
      <c r="CK1152" s="43"/>
      <c r="CL1152" s="43"/>
      <c r="CM1152" s="43"/>
      <c r="CN1152" s="43"/>
      <c r="CO1152" s="43"/>
      <c r="CP1152" s="43"/>
      <c r="CQ1152" s="43"/>
      <c r="CR1152" s="43"/>
      <c r="CS1152" s="43"/>
      <c r="CT1152" s="43"/>
      <c r="CU1152" s="43"/>
      <c r="CV1152" s="43"/>
      <c r="CW1152" s="43"/>
      <c r="CX1152" s="43"/>
      <c r="CY1152" s="43"/>
      <c r="CZ1152" s="43"/>
      <c r="DA1152" s="43"/>
      <c r="DB1152" s="43"/>
      <c r="DC1152" s="43"/>
      <c r="DD1152" s="43"/>
      <c r="DE1152" s="43"/>
      <c r="DF1152" s="43"/>
      <c r="DG1152" s="43"/>
      <c r="DH1152" s="43"/>
      <c r="DI1152" s="43"/>
      <c r="DJ1152" s="43"/>
      <c r="DK1152" s="43"/>
      <c r="DL1152" s="43"/>
      <c r="DM1152" s="43"/>
      <c r="DN1152" s="43"/>
      <c r="DO1152" s="43"/>
      <c r="DP1152" s="43"/>
      <c r="DQ1152" s="43"/>
      <c r="DR1152" s="43"/>
      <c r="DS1152" s="43"/>
      <c r="DT1152" s="43"/>
      <c r="DU1152" s="43"/>
      <c r="DV1152" s="43"/>
      <c r="DW1152" s="43"/>
      <c r="DX1152" s="43"/>
      <c r="DY1152" s="43"/>
      <c r="DZ1152" s="43"/>
      <c r="EA1152" s="43"/>
      <c r="EB1152" s="43"/>
      <c r="EC1152" s="43"/>
      <c r="ED1152" s="43"/>
      <c r="EE1152" s="43"/>
      <c r="EF1152" s="43"/>
      <c r="EG1152" s="43"/>
      <c r="EH1152" s="43"/>
      <c r="EI1152" s="43"/>
      <c r="EJ1152" s="43"/>
      <c r="EK1152" s="43"/>
      <c r="EL1152" s="43"/>
      <c r="EM1152" s="43"/>
      <c r="EN1152" s="43"/>
      <c r="EO1152" s="43"/>
      <c r="EP1152" s="43"/>
      <c r="EQ1152" s="43"/>
      <c r="ER1152" s="43"/>
      <c r="ES1152" s="43"/>
      <c r="ET1152" s="43"/>
      <c r="EU1152" s="43"/>
      <c r="EV1152" s="43"/>
      <c r="EW1152" s="43"/>
      <c r="EX1152" s="43"/>
      <c r="EY1152" s="43"/>
      <c r="EZ1152" s="43"/>
      <c r="FA1152" s="43"/>
      <c r="FB1152" s="43"/>
      <c r="FC1152" s="43"/>
      <c r="FD1152" s="43"/>
      <c r="FE1152" s="43"/>
      <c r="FF1152" s="43"/>
      <c r="FG1152" s="43"/>
      <c r="FH1152" s="43"/>
      <c r="FI1152" s="43"/>
      <c r="FJ1152" s="43"/>
      <c r="FK1152" s="43"/>
      <c r="FL1152" s="43"/>
      <c r="FM1152" s="43"/>
      <c r="FN1152" s="43"/>
      <c r="FO1152" s="43"/>
      <c r="FP1152" s="43"/>
      <c r="FQ1152" s="43"/>
      <c r="FR1152" s="43"/>
      <c r="FS1152" s="43"/>
      <c r="FT1152" s="43"/>
      <c r="FU1152" s="43"/>
      <c r="FV1152" s="43"/>
      <c r="FW1152" s="43"/>
      <c r="FX1152" s="43"/>
      <c r="FY1152" s="43"/>
      <c r="FZ1152" s="43"/>
      <c r="GA1152" s="43"/>
      <c r="GB1152" s="43"/>
      <c r="GC1152" s="43"/>
      <c r="GD1152" s="43"/>
      <c r="GE1152" s="43"/>
      <c r="GF1152" s="43"/>
      <c r="GG1152" s="43"/>
      <c r="GH1152" s="43"/>
      <c r="GI1152" s="43"/>
      <c r="GJ1152" s="43"/>
      <c r="GK1152" s="43"/>
      <c r="GL1152" s="43"/>
      <c r="GM1152" s="43"/>
      <c r="GN1152" s="43"/>
      <c r="GO1152" s="43"/>
      <c r="GP1152" s="43"/>
      <c r="GQ1152" s="43"/>
      <c r="GR1152" s="43"/>
      <c r="GS1152" s="43"/>
      <c r="GT1152" s="43"/>
      <c r="GU1152" s="43"/>
      <c r="GV1152" s="43"/>
      <c r="GW1152" s="43"/>
      <c r="GX1152" s="43"/>
      <c r="GY1152" s="43"/>
      <c r="GZ1152" s="43"/>
      <c r="HA1152" s="43"/>
      <c r="HB1152" s="43"/>
      <c r="HC1152" s="43"/>
      <c r="HD1152" s="43"/>
      <c r="HE1152" s="43"/>
      <c r="HF1152" s="43"/>
      <c r="HG1152" s="43"/>
      <c r="HH1152" s="43"/>
      <c r="HI1152" s="43"/>
      <c r="HJ1152" s="43"/>
      <c r="HK1152" s="43"/>
      <c r="HL1152" s="43"/>
      <c r="HM1152" s="43"/>
      <c r="HN1152" s="43"/>
      <c r="HO1152" s="43"/>
      <c r="HP1152" s="43"/>
      <c r="HQ1152" s="43"/>
      <c r="HR1152" s="43"/>
      <c r="HS1152" s="43"/>
      <c r="HT1152" s="43"/>
      <c r="HU1152" s="43"/>
      <c r="HV1152" s="43"/>
      <c r="HW1152" s="43"/>
      <c r="HX1152" s="43"/>
      <c r="HY1152" s="43"/>
      <c r="HZ1152" s="43"/>
      <c r="IA1152" s="43"/>
      <c r="IB1152" s="43"/>
      <c r="IC1152" s="43"/>
      <c r="ID1152" s="43"/>
      <c r="IE1152" s="43"/>
      <c r="IF1152" s="43"/>
      <c r="IG1152" s="43"/>
      <c r="IH1152" s="43"/>
      <c r="II1152" s="43"/>
      <c r="IJ1152" s="43"/>
      <c r="IK1152" s="43"/>
      <c r="IL1152" s="43"/>
      <c r="IM1152" s="43"/>
      <c r="IN1152" s="43"/>
      <c r="IO1152" s="43"/>
      <c r="IP1152" s="43"/>
      <c r="IQ1152" s="43"/>
      <c r="IR1152" s="43"/>
      <c r="IS1152" s="43"/>
      <c r="IT1152" s="43"/>
      <c r="IU1152" s="43"/>
      <c r="IV1152" s="43"/>
      <c r="IW1152" s="43"/>
      <c r="IX1152" s="43"/>
      <c r="IY1152" s="43"/>
      <c r="IZ1152" s="43"/>
      <c r="JA1152" s="43"/>
    </row>
    <row r="1153" spans="1:261" s="6" customFormat="1" ht="15" customHeight="1">
      <c r="A1153" s="7" t="s">
        <v>203</v>
      </c>
      <c r="B1153" s="5">
        <v>41934</v>
      </c>
      <c r="C1153" s="7" t="s">
        <v>51</v>
      </c>
      <c r="D1153" s="1" t="s">
        <v>133</v>
      </c>
      <c r="E1153" s="7"/>
      <c r="F1153" s="7" t="s">
        <v>213</v>
      </c>
      <c r="G1153" s="8">
        <v>0.69166666666666676</v>
      </c>
      <c r="H1153" s="9">
        <v>0.69652777777777775</v>
      </c>
      <c r="I1153" s="57">
        <f t="shared" si="100"/>
        <v>6.9999999999998153</v>
      </c>
      <c r="J1153" s="10"/>
      <c r="K1153" s="58" t="str">
        <f t="shared" si="101"/>
        <v/>
      </c>
      <c r="L1153" s="10">
        <v>487</v>
      </c>
      <c r="M1153" s="65" t="s">
        <v>54</v>
      </c>
      <c r="N1153" s="65" t="s">
        <v>55</v>
      </c>
      <c r="O1153" s="7" t="s">
        <v>214</v>
      </c>
      <c r="P1153" s="7"/>
      <c r="Q1153" s="7" t="s">
        <v>214</v>
      </c>
      <c r="R1153" s="7"/>
      <c r="S1153" s="7"/>
      <c r="T1153" s="7"/>
      <c r="U1153" s="7" t="s">
        <v>135</v>
      </c>
      <c r="V1153" s="9"/>
      <c r="W1153" s="13">
        <v>0</v>
      </c>
      <c r="X1153" s="7"/>
      <c r="Y1153" s="7"/>
      <c r="Z1153" s="7"/>
      <c r="AA1153" s="10"/>
      <c r="AB1153" s="7"/>
      <c r="AC1153" s="14"/>
      <c r="AD1153" s="14"/>
      <c r="AE1153" s="7"/>
      <c r="AF1153" s="7"/>
      <c r="AG1153" s="7"/>
      <c r="AH1153" s="7"/>
      <c r="AI1153" s="7"/>
      <c r="AJ1153" s="7" t="s">
        <v>58</v>
      </c>
      <c r="AK1153" s="10" t="s">
        <v>149</v>
      </c>
      <c r="AL1153" s="7" t="s">
        <v>59</v>
      </c>
      <c r="AM1153" s="7" t="s">
        <v>137</v>
      </c>
      <c r="AN1153" s="10" t="s">
        <v>71</v>
      </c>
      <c r="AO1153" s="7" t="s">
        <v>138</v>
      </c>
      <c r="AP1153" s="7"/>
      <c r="AQ1153" s="14" t="s">
        <v>861</v>
      </c>
      <c r="AR1153" s="14" t="s">
        <v>2807</v>
      </c>
      <c r="AS1153" s="6" t="s">
        <v>209</v>
      </c>
      <c r="AT1153" s="7"/>
      <c r="AU1153" s="14" t="s">
        <v>2555</v>
      </c>
      <c r="AV1153" s="14" t="s">
        <v>2808</v>
      </c>
      <c r="AW1153" s="7" t="s">
        <v>144</v>
      </c>
      <c r="AX1153" s="7" t="s">
        <v>2809</v>
      </c>
    </row>
    <row r="1154" spans="1:261" s="6" customFormat="1" ht="15" customHeight="1">
      <c r="A1154" s="7" t="s">
        <v>203</v>
      </c>
      <c r="B1154" s="5">
        <v>41934</v>
      </c>
      <c r="C1154" s="7" t="s">
        <v>51</v>
      </c>
      <c r="D1154" s="1" t="s">
        <v>133</v>
      </c>
      <c r="E1154" s="7"/>
      <c r="F1154" s="7" t="s">
        <v>213</v>
      </c>
      <c r="G1154" s="8">
        <v>0.73819444444444438</v>
      </c>
      <c r="H1154" s="9">
        <v>0.74583333333333324</v>
      </c>
      <c r="I1154" s="57">
        <f t="shared" si="100"/>
        <v>10.999999999999961</v>
      </c>
      <c r="J1154" s="10"/>
      <c r="K1154" s="58" t="str">
        <f t="shared" si="101"/>
        <v/>
      </c>
      <c r="L1154" s="10">
        <v>906</v>
      </c>
      <c r="M1154" s="65" t="s">
        <v>54</v>
      </c>
      <c r="N1154" s="65" t="s">
        <v>55</v>
      </c>
      <c r="O1154" s="7" t="s">
        <v>879</v>
      </c>
      <c r="P1154" s="7"/>
      <c r="Q1154" s="7" t="s">
        <v>879</v>
      </c>
      <c r="R1154" s="7"/>
      <c r="S1154" s="7"/>
      <c r="T1154" s="7"/>
      <c r="U1154" s="7" t="s">
        <v>135</v>
      </c>
      <c r="V1154" s="9"/>
      <c r="W1154" s="13">
        <v>0</v>
      </c>
      <c r="X1154" s="7"/>
      <c r="Y1154" s="7"/>
      <c r="Z1154" s="7"/>
      <c r="AA1154" s="10"/>
      <c r="AB1154" s="7"/>
      <c r="AC1154" s="14"/>
      <c r="AD1154" s="14"/>
      <c r="AE1154" s="7"/>
      <c r="AF1154" s="7"/>
      <c r="AG1154" s="7"/>
      <c r="AH1154" s="7"/>
      <c r="AI1154" s="7"/>
      <c r="AJ1154" s="7" t="s">
        <v>58</v>
      </c>
      <c r="AK1154" s="10" t="s">
        <v>149</v>
      </c>
      <c r="AL1154" s="7" t="s">
        <v>59</v>
      </c>
      <c r="AM1154" s="7" t="s">
        <v>137</v>
      </c>
      <c r="AN1154" s="10" t="s">
        <v>71</v>
      </c>
      <c r="AO1154" s="7" t="s">
        <v>79</v>
      </c>
      <c r="AP1154" s="7"/>
      <c r="AQ1154" s="14" t="s">
        <v>2810</v>
      </c>
      <c r="AR1154" s="14" t="s">
        <v>2811</v>
      </c>
      <c r="AS1154" s="6" t="s">
        <v>209</v>
      </c>
      <c r="AT1154" s="7"/>
      <c r="AU1154" s="14" t="s">
        <v>2717</v>
      </c>
      <c r="AV1154" s="14" t="s">
        <v>2811</v>
      </c>
      <c r="AW1154" s="7" t="s">
        <v>144</v>
      </c>
      <c r="AX1154" s="7" t="s">
        <v>2812</v>
      </c>
    </row>
    <row r="1155" spans="1:261" s="6" customFormat="1" ht="15" customHeight="1">
      <c r="A1155" s="7" t="s">
        <v>132</v>
      </c>
      <c r="B1155" s="5">
        <v>41935</v>
      </c>
      <c r="C1155" s="7" t="s">
        <v>51</v>
      </c>
      <c r="D1155" s="1" t="s">
        <v>133</v>
      </c>
      <c r="E1155" s="7"/>
      <c r="F1155" s="7" t="s">
        <v>53</v>
      </c>
      <c r="G1155" s="8">
        <v>0.35416666666666669</v>
      </c>
      <c r="H1155" s="9">
        <v>0.36458333333333331</v>
      </c>
      <c r="I1155" s="57">
        <f t="shared" si="100"/>
        <v>14.999999999999947</v>
      </c>
      <c r="J1155" s="10"/>
      <c r="K1155" s="58" t="str">
        <f t="shared" si="101"/>
        <v/>
      </c>
      <c r="L1155" s="10">
        <v>341</v>
      </c>
      <c r="M1155" s="65" t="s">
        <v>54</v>
      </c>
      <c r="N1155" s="65" t="s">
        <v>55</v>
      </c>
      <c r="O1155" s="7" t="s">
        <v>163</v>
      </c>
      <c r="P1155" s="7" t="s">
        <v>163</v>
      </c>
      <c r="Q1155" s="7"/>
      <c r="R1155" s="7"/>
      <c r="S1155" s="7"/>
      <c r="T1155" s="7"/>
      <c r="U1155" s="7" t="s">
        <v>135</v>
      </c>
      <c r="V1155" s="9"/>
      <c r="W1155" s="13">
        <v>0</v>
      </c>
      <c r="X1155" s="7"/>
      <c r="Y1155" s="7"/>
      <c r="Z1155" s="7"/>
      <c r="AA1155" s="10"/>
      <c r="AB1155" s="7"/>
      <c r="AC1155" s="14"/>
      <c r="AD1155" s="14"/>
      <c r="AE1155" s="7"/>
      <c r="AF1155" s="7"/>
      <c r="AG1155" s="7"/>
      <c r="AH1155" s="7"/>
      <c r="AI1155" s="7"/>
      <c r="AJ1155" s="7" t="s">
        <v>58</v>
      </c>
      <c r="AK1155" s="10" t="s">
        <v>149</v>
      </c>
      <c r="AL1155" s="7" t="s">
        <v>59</v>
      </c>
      <c r="AM1155" s="7" t="s">
        <v>59</v>
      </c>
      <c r="AN1155" s="10" t="s">
        <v>135</v>
      </c>
      <c r="AO1155" s="7" t="s">
        <v>79</v>
      </c>
      <c r="AP1155" s="7"/>
      <c r="AQ1155" s="14" t="s">
        <v>2813</v>
      </c>
      <c r="AR1155" s="14" t="s">
        <v>2814</v>
      </c>
      <c r="AT1155" s="7"/>
      <c r="AU1155" s="14" t="s">
        <v>2813</v>
      </c>
      <c r="AV1155" s="14" t="s">
        <v>2814</v>
      </c>
      <c r="AW1155" s="7" t="s">
        <v>417</v>
      </c>
      <c r="AX1155" s="7"/>
    </row>
    <row r="1156" spans="1:261" s="6" customFormat="1" ht="15" customHeight="1">
      <c r="A1156" s="7" t="s">
        <v>132</v>
      </c>
      <c r="B1156" s="5">
        <v>41935</v>
      </c>
      <c r="C1156" s="7" t="s">
        <v>51</v>
      </c>
      <c r="D1156" s="1" t="s">
        <v>133</v>
      </c>
      <c r="E1156" s="7"/>
      <c r="F1156" s="7" t="s">
        <v>53</v>
      </c>
      <c r="G1156" s="8">
        <v>0.58402777777777781</v>
      </c>
      <c r="H1156" s="9">
        <v>0.60416666666666663</v>
      </c>
      <c r="I1156" s="57">
        <f t="shared" si="100"/>
        <v>28.999999999999897</v>
      </c>
      <c r="J1156" s="10"/>
      <c r="K1156" s="58" t="str">
        <f t="shared" si="101"/>
        <v/>
      </c>
      <c r="L1156" s="10">
        <v>1330</v>
      </c>
      <c r="M1156" s="65" t="s">
        <v>54</v>
      </c>
      <c r="N1156" s="65" t="s">
        <v>55</v>
      </c>
      <c r="O1156" s="7" t="s">
        <v>148</v>
      </c>
      <c r="P1156" s="7" t="s">
        <v>148</v>
      </c>
      <c r="Q1156" s="7"/>
      <c r="R1156" s="7"/>
      <c r="S1156" s="7"/>
      <c r="T1156" s="7"/>
      <c r="U1156" s="7" t="s">
        <v>135</v>
      </c>
      <c r="V1156" s="9"/>
      <c r="W1156" s="13">
        <v>0</v>
      </c>
      <c r="X1156" s="7"/>
      <c r="Y1156" s="7"/>
      <c r="Z1156" s="7"/>
      <c r="AA1156" s="10"/>
      <c r="AB1156" s="7"/>
      <c r="AC1156" s="14"/>
      <c r="AD1156" s="14"/>
      <c r="AE1156" s="7"/>
      <c r="AF1156" s="7"/>
      <c r="AG1156" s="7"/>
      <c r="AH1156" s="7"/>
      <c r="AI1156" s="7"/>
      <c r="AJ1156" s="7" t="s">
        <v>58</v>
      </c>
      <c r="AK1156" s="10" t="s">
        <v>149</v>
      </c>
      <c r="AL1156" s="7" t="s">
        <v>338</v>
      </c>
      <c r="AM1156" s="7" t="s">
        <v>137</v>
      </c>
      <c r="AN1156" s="10" t="s">
        <v>71</v>
      </c>
      <c r="AO1156" s="7" t="s">
        <v>79</v>
      </c>
      <c r="AP1156" s="7"/>
      <c r="AQ1156" s="14" t="s">
        <v>2815</v>
      </c>
      <c r="AR1156" s="14" t="s">
        <v>2816</v>
      </c>
      <c r="AT1156" s="7"/>
      <c r="AU1156" s="14" t="s">
        <v>2815</v>
      </c>
      <c r="AV1156" s="14" t="s">
        <v>2816</v>
      </c>
      <c r="AW1156" s="7" t="s">
        <v>417</v>
      </c>
      <c r="AX1156" s="7"/>
    </row>
    <row r="1157" spans="1:261" s="6" customFormat="1" ht="15" customHeight="1">
      <c r="A1157" s="7" t="s">
        <v>203</v>
      </c>
      <c r="B1157" s="5">
        <v>41938</v>
      </c>
      <c r="C1157" s="7" t="s">
        <v>51</v>
      </c>
      <c r="D1157" s="1" t="s">
        <v>133</v>
      </c>
      <c r="E1157" s="7"/>
      <c r="F1157" s="7" t="s">
        <v>213</v>
      </c>
      <c r="G1157" s="8">
        <v>0.47291666666666665</v>
      </c>
      <c r="H1157" s="9">
        <v>0.47638888888888892</v>
      </c>
      <c r="I1157" s="57">
        <f t="shared" si="100"/>
        <v>5.0000000000000622</v>
      </c>
      <c r="J1157" s="10"/>
      <c r="K1157" s="58" t="str">
        <f t="shared" si="101"/>
        <v/>
      </c>
      <c r="L1157" s="10">
        <v>627</v>
      </c>
      <c r="M1157" s="65" t="s">
        <v>54</v>
      </c>
      <c r="N1157" s="65" t="s">
        <v>55</v>
      </c>
      <c r="O1157" s="7" t="s">
        <v>347</v>
      </c>
      <c r="P1157" s="7"/>
      <c r="Q1157" s="7" t="s">
        <v>347</v>
      </c>
      <c r="R1157" s="7"/>
      <c r="S1157" s="7"/>
      <c r="T1157" s="7"/>
      <c r="U1157" s="7" t="s">
        <v>135</v>
      </c>
      <c r="V1157" s="9"/>
      <c r="W1157" s="13">
        <v>0</v>
      </c>
      <c r="X1157" s="7"/>
      <c r="Y1157" s="7"/>
      <c r="Z1157" s="7"/>
      <c r="AA1157" s="10"/>
      <c r="AB1157" s="7"/>
      <c r="AC1157" s="14"/>
      <c r="AD1157" s="14"/>
      <c r="AE1157" s="7"/>
      <c r="AF1157" s="7"/>
      <c r="AG1157" s="7"/>
      <c r="AH1157" s="7"/>
      <c r="AI1157" s="7"/>
      <c r="AJ1157" s="7" t="s">
        <v>58</v>
      </c>
      <c r="AK1157" s="10" t="s">
        <v>149</v>
      </c>
      <c r="AL1157" s="7" t="s">
        <v>59</v>
      </c>
      <c r="AM1157" s="7" t="s">
        <v>137</v>
      </c>
      <c r="AN1157" s="10" t="s">
        <v>111</v>
      </c>
      <c r="AO1157" s="7" t="s">
        <v>79</v>
      </c>
      <c r="AP1157" s="7"/>
      <c r="AQ1157" s="14" t="s">
        <v>1636</v>
      </c>
      <c r="AR1157" s="14" t="s">
        <v>2817</v>
      </c>
      <c r="AS1157" s="6" t="s">
        <v>1444</v>
      </c>
      <c r="AT1157" s="7"/>
      <c r="AU1157" s="14" t="s">
        <v>2818</v>
      </c>
      <c r="AV1157" s="14" t="s">
        <v>2819</v>
      </c>
      <c r="AW1157" s="7" t="s">
        <v>144</v>
      </c>
      <c r="AX1157" s="7" t="s">
        <v>2820</v>
      </c>
    </row>
    <row r="1158" spans="1:261" s="6" customFormat="1" ht="15" customHeight="1">
      <c r="A1158" s="7" t="s">
        <v>203</v>
      </c>
      <c r="B1158" s="5">
        <v>41938</v>
      </c>
      <c r="C1158" s="7" t="s">
        <v>51</v>
      </c>
      <c r="D1158" s="1" t="s">
        <v>133</v>
      </c>
      <c r="E1158" s="7"/>
      <c r="F1158" s="7" t="s">
        <v>213</v>
      </c>
      <c r="G1158" s="8">
        <v>0.47986111111111113</v>
      </c>
      <c r="H1158" s="9">
        <v>0.4826388888888889</v>
      </c>
      <c r="I1158" s="57">
        <f t="shared" si="100"/>
        <v>3.9999999999999858</v>
      </c>
      <c r="J1158" s="10"/>
      <c r="K1158" s="58" t="str">
        <f t="shared" si="101"/>
        <v/>
      </c>
      <c r="L1158" s="10">
        <v>537</v>
      </c>
      <c r="M1158" s="65" t="s">
        <v>339</v>
      </c>
      <c r="N1158" s="65" t="s">
        <v>55</v>
      </c>
      <c r="O1158" s="7" t="s">
        <v>340</v>
      </c>
      <c r="P1158" s="7"/>
      <c r="Q1158" s="7" t="s">
        <v>340</v>
      </c>
      <c r="R1158" s="7"/>
      <c r="S1158" s="7"/>
      <c r="T1158" s="7"/>
      <c r="U1158" s="7" t="s">
        <v>135</v>
      </c>
      <c r="V1158" s="9"/>
      <c r="W1158" s="13">
        <v>0</v>
      </c>
      <c r="X1158" s="7"/>
      <c r="Y1158" s="7"/>
      <c r="Z1158" s="7"/>
      <c r="AA1158" s="10"/>
      <c r="AB1158" s="7"/>
      <c r="AC1158" s="14"/>
      <c r="AD1158" s="14"/>
      <c r="AE1158" s="7"/>
      <c r="AF1158" s="7"/>
      <c r="AG1158" s="7"/>
      <c r="AH1158" s="7"/>
      <c r="AI1158" s="7"/>
      <c r="AJ1158" s="7" t="s">
        <v>58</v>
      </c>
      <c r="AK1158" s="10" t="s">
        <v>149</v>
      </c>
      <c r="AL1158" s="7" t="s">
        <v>59</v>
      </c>
      <c r="AM1158" s="7" t="s">
        <v>137</v>
      </c>
      <c r="AN1158" s="10" t="s">
        <v>111</v>
      </c>
      <c r="AO1158" s="7" t="s">
        <v>79</v>
      </c>
      <c r="AP1158" s="7"/>
      <c r="AQ1158" s="14" t="s">
        <v>2821</v>
      </c>
      <c r="AR1158" s="14" t="s">
        <v>2822</v>
      </c>
      <c r="AS1158" s="6" t="s">
        <v>1447</v>
      </c>
      <c r="AT1158" s="7"/>
      <c r="AU1158" s="14" t="s">
        <v>1742</v>
      </c>
      <c r="AV1158" s="14" t="s">
        <v>565</v>
      </c>
      <c r="AW1158" s="7" t="s">
        <v>144</v>
      </c>
      <c r="AX1158" s="7" t="s">
        <v>2823</v>
      </c>
    </row>
    <row r="1159" spans="1:261" s="6" customFormat="1" ht="15" customHeight="1">
      <c r="A1159" s="7" t="s">
        <v>132</v>
      </c>
      <c r="B1159" s="5">
        <v>41938</v>
      </c>
      <c r="C1159" s="7" t="s">
        <v>51</v>
      </c>
      <c r="D1159" s="1" t="s">
        <v>133</v>
      </c>
      <c r="E1159" s="7"/>
      <c r="F1159" s="7" t="s">
        <v>53</v>
      </c>
      <c r="G1159" s="8">
        <v>0.48958333333333331</v>
      </c>
      <c r="H1159" s="9">
        <v>0.5</v>
      </c>
      <c r="I1159" s="57">
        <f t="shared" si="100"/>
        <v>15.000000000000027</v>
      </c>
      <c r="J1159" s="10"/>
      <c r="K1159" s="58" t="str">
        <f t="shared" si="101"/>
        <v/>
      </c>
      <c r="L1159" s="10">
        <v>451</v>
      </c>
      <c r="M1159" s="65" t="s">
        <v>54</v>
      </c>
      <c r="N1159" s="65" t="s">
        <v>55</v>
      </c>
      <c r="O1159" s="7" t="s">
        <v>134</v>
      </c>
      <c r="P1159" s="7" t="s">
        <v>134</v>
      </c>
      <c r="Q1159" s="7"/>
      <c r="R1159" s="7"/>
      <c r="S1159" s="7"/>
      <c r="T1159" s="7"/>
      <c r="U1159" s="7" t="s">
        <v>399</v>
      </c>
      <c r="V1159" s="9"/>
      <c r="W1159" s="13">
        <v>0</v>
      </c>
      <c r="X1159" s="7"/>
      <c r="Y1159" s="7"/>
      <c r="Z1159" s="7"/>
      <c r="AA1159" s="10"/>
      <c r="AB1159" s="7"/>
      <c r="AC1159" s="14"/>
      <c r="AD1159" s="14"/>
      <c r="AE1159" s="7"/>
      <c r="AF1159" s="7"/>
      <c r="AG1159" s="7"/>
      <c r="AH1159" s="7"/>
      <c r="AI1159" s="7"/>
      <c r="AJ1159" s="7" t="s">
        <v>58</v>
      </c>
      <c r="AK1159" s="10" t="s">
        <v>149</v>
      </c>
      <c r="AL1159" s="7" t="s">
        <v>124</v>
      </c>
      <c r="AM1159" s="7" t="s">
        <v>293</v>
      </c>
      <c r="AN1159" s="10" t="s">
        <v>78</v>
      </c>
      <c r="AO1159" s="7" t="s">
        <v>79</v>
      </c>
      <c r="AP1159" s="7"/>
      <c r="AQ1159" s="14" t="s">
        <v>2722</v>
      </c>
      <c r="AR1159" s="14" t="s">
        <v>2824</v>
      </c>
      <c r="AT1159" s="7"/>
      <c r="AU1159" s="14" t="s">
        <v>2722</v>
      </c>
      <c r="AV1159" s="14" t="s">
        <v>2824</v>
      </c>
      <c r="AW1159" s="7" t="s">
        <v>417</v>
      </c>
      <c r="AX1159" s="7"/>
    </row>
    <row r="1160" spans="1:261" s="6" customFormat="1" ht="15" customHeight="1">
      <c r="A1160" s="6" t="s">
        <v>132</v>
      </c>
      <c r="B1160" s="5">
        <v>41939</v>
      </c>
      <c r="C1160" s="6" t="s">
        <v>51</v>
      </c>
      <c r="D1160" s="1" t="s">
        <v>133</v>
      </c>
      <c r="F1160" s="6" t="s">
        <v>53</v>
      </c>
      <c r="G1160" s="8">
        <v>0.59791666666666665</v>
      </c>
      <c r="H1160" s="9">
        <v>0.60416666666666663</v>
      </c>
      <c r="I1160" s="57">
        <f t="shared" si="100"/>
        <v>8.999999999999968</v>
      </c>
      <c r="J1160" s="10"/>
      <c r="K1160" s="58" t="str">
        <f t="shared" si="101"/>
        <v/>
      </c>
      <c r="L1160" s="10">
        <v>250</v>
      </c>
      <c r="M1160" s="65" t="s">
        <v>54</v>
      </c>
      <c r="N1160" s="65" t="s">
        <v>55</v>
      </c>
      <c r="O1160" s="6" t="s">
        <v>189</v>
      </c>
      <c r="P1160" s="6" t="s">
        <v>189</v>
      </c>
      <c r="T1160" s="23"/>
      <c r="U1160" s="6" t="s">
        <v>261</v>
      </c>
      <c r="V1160" s="9"/>
      <c r="W1160" s="13">
        <v>0</v>
      </c>
      <c r="AA1160" s="10"/>
      <c r="AC1160" s="14"/>
      <c r="AD1160" s="14"/>
      <c r="AJ1160" s="6" t="s">
        <v>172</v>
      </c>
      <c r="AK1160" s="10" t="s">
        <v>149</v>
      </c>
      <c r="AL1160" s="6" t="s">
        <v>59</v>
      </c>
      <c r="AN1160" s="10"/>
      <c r="AQ1160" s="14" t="s">
        <v>190</v>
      </c>
      <c r="AR1160" s="14" t="s">
        <v>2724</v>
      </c>
      <c r="AS1160" s="6" t="s">
        <v>2825</v>
      </c>
      <c r="AU1160" s="14" t="s">
        <v>2826</v>
      </c>
      <c r="AV1160" s="14" t="s">
        <v>2827</v>
      </c>
      <c r="AW1160" s="6" t="s">
        <v>144</v>
      </c>
      <c r="AX1160" s="6" t="s">
        <v>2828</v>
      </c>
    </row>
    <row r="1161" spans="1:261" s="6" customFormat="1" ht="15" customHeight="1">
      <c r="A1161" s="7" t="s">
        <v>132</v>
      </c>
      <c r="B1161" s="5">
        <v>41939</v>
      </c>
      <c r="C1161" s="7" t="s">
        <v>51</v>
      </c>
      <c r="D1161" s="1" t="s">
        <v>133</v>
      </c>
      <c r="E1161" s="1"/>
      <c r="F1161" s="7" t="s">
        <v>53</v>
      </c>
      <c r="G1161" s="9">
        <v>0.56041666666666667</v>
      </c>
      <c r="H1161" s="9">
        <v>0.56597222222222221</v>
      </c>
      <c r="I1161" s="57">
        <f t="shared" si="100"/>
        <v>7.9999999999999716</v>
      </c>
      <c r="J1161" s="10"/>
      <c r="K1161" s="58" t="str">
        <f t="shared" si="101"/>
        <v/>
      </c>
      <c r="L1161" s="10">
        <v>732</v>
      </c>
      <c r="M1161" s="65" t="s">
        <v>54</v>
      </c>
      <c r="N1161" s="65" t="s">
        <v>55</v>
      </c>
      <c r="O1161" s="7" t="s">
        <v>300</v>
      </c>
      <c r="P1161" s="7" t="s">
        <v>300</v>
      </c>
      <c r="Q1161" s="7"/>
      <c r="R1161" s="1"/>
      <c r="S1161" s="1"/>
      <c r="T1161" s="3"/>
      <c r="U1161" s="7" t="s">
        <v>399</v>
      </c>
      <c r="V1161" s="9"/>
      <c r="W1161" s="13">
        <v>0</v>
      </c>
      <c r="X1161" s="7"/>
      <c r="Y1161" s="7"/>
      <c r="Z1161" s="7"/>
      <c r="AA1161" s="25"/>
      <c r="AB1161" s="7"/>
      <c r="AC1161" s="14"/>
      <c r="AD1161" s="14"/>
      <c r="AE1161" s="7"/>
      <c r="AF1161" s="7"/>
      <c r="AG1161" s="7"/>
      <c r="AH1161" s="7"/>
      <c r="AI1161" s="7"/>
      <c r="AJ1161" s="7" t="s">
        <v>58</v>
      </c>
      <c r="AK1161" s="14" t="s">
        <v>149</v>
      </c>
      <c r="AL1161" s="7" t="s">
        <v>59</v>
      </c>
      <c r="AM1161" s="7" t="s">
        <v>137</v>
      </c>
      <c r="AN1161" s="14" t="s">
        <v>119</v>
      </c>
      <c r="AO1161" s="7" t="s">
        <v>79</v>
      </c>
      <c r="AP1161" s="7"/>
      <c r="AQ1161" s="14" t="s">
        <v>2829</v>
      </c>
      <c r="AR1161" s="14" t="s">
        <v>943</v>
      </c>
      <c r="AT1161" s="1"/>
      <c r="AU1161" s="14" t="s">
        <v>2829</v>
      </c>
      <c r="AV1161" s="14" t="s">
        <v>943</v>
      </c>
      <c r="AW1161" s="7"/>
      <c r="AX1161" s="7"/>
    </row>
    <row r="1162" spans="1:261" s="6" customFormat="1" ht="15" customHeight="1">
      <c r="A1162" s="7" t="s">
        <v>132</v>
      </c>
      <c r="B1162" s="5">
        <v>41939</v>
      </c>
      <c r="C1162" s="7" t="s">
        <v>51</v>
      </c>
      <c r="D1162" s="7" t="s">
        <v>52</v>
      </c>
      <c r="E1162" s="7" t="s">
        <v>1553</v>
      </c>
      <c r="F1162" s="7" t="s">
        <v>383</v>
      </c>
      <c r="G1162" s="9">
        <v>0.62013888888888891</v>
      </c>
      <c r="H1162" s="9">
        <v>0.63750000000000007</v>
      </c>
      <c r="I1162" s="57">
        <f t="shared" si="100"/>
        <v>25.000000000000071</v>
      </c>
      <c r="J1162" s="10"/>
      <c r="K1162" s="58" t="str">
        <f t="shared" si="101"/>
        <v/>
      </c>
      <c r="L1162" s="10">
        <v>1860</v>
      </c>
      <c r="M1162" s="65" t="s">
        <v>54</v>
      </c>
      <c r="N1162" s="65" t="s">
        <v>55</v>
      </c>
      <c r="O1162" s="7" t="s">
        <v>275</v>
      </c>
      <c r="P1162" s="7" t="s">
        <v>275</v>
      </c>
      <c r="Q1162" s="7"/>
      <c r="R1162" s="1"/>
      <c r="S1162" s="1"/>
      <c r="T1162" s="3"/>
      <c r="U1162" s="7" t="s">
        <v>399</v>
      </c>
      <c r="V1162" s="9"/>
      <c r="W1162" s="13">
        <v>0</v>
      </c>
      <c r="X1162" s="7"/>
      <c r="Y1162" s="7"/>
      <c r="Z1162" s="7"/>
      <c r="AA1162" s="25"/>
      <c r="AB1162" s="7"/>
      <c r="AC1162" s="14"/>
      <c r="AD1162" s="14"/>
      <c r="AE1162" s="7"/>
      <c r="AF1162" s="7"/>
      <c r="AG1162" s="7"/>
      <c r="AH1162" s="7"/>
      <c r="AI1162" s="7"/>
      <c r="AJ1162" s="7" t="s">
        <v>58</v>
      </c>
      <c r="AK1162" s="14" t="s">
        <v>149</v>
      </c>
      <c r="AL1162" s="7" t="s">
        <v>59</v>
      </c>
      <c r="AM1162" s="7" t="s">
        <v>137</v>
      </c>
      <c r="AN1162" s="14" t="s">
        <v>71</v>
      </c>
      <c r="AO1162" s="7" t="s">
        <v>87</v>
      </c>
      <c r="AP1162" s="7"/>
      <c r="AQ1162" s="14" t="s">
        <v>2830</v>
      </c>
      <c r="AR1162" s="14" t="s">
        <v>2831</v>
      </c>
      <c r="AS1162" s="6" t="s">
        <v>2832</v>
      </c>
      <c r="AT1162" s="1"/>
      <c r="AU1162" s="14" t="s">
        <v>2833</v>
      </c>
      <c r="AV1162" s="14" t="s">
        <v>2834</v>
      </c>
      <c r="AW1162" s="7" t="s">
        <v>144</v>
      </c>
      <c r="AX1162" s="7" t="s">
        <v>2835</v>
      </c>
    </row>
    <row r="1163" spans="1:261" s="6" customFormat="1" ht="15" customHeight="1">
      <c r="A1163" s="7" t="s">
        <v>203</v>
      </c>
      <c r="B1163" s="5">
        <v>41939</v>
      </c>
      <c r="C1163" s="7" t="s">
        <v>51</v>
      </c>
      <c r="D1163" s="1" t="s">
        <v>133</v>
      </c>
      <c r="E1163" s="1"/>
      <c r="F1163" s="7" t="s">
        <v>53</v>
      </c>
      <c r="G1163" s="9">
        <v>0.67291666666666661</v>
      </c>
      <c r="H1163" s="9">
        <v>0.67499999999999993</v>
      </c>
      <c r="I1163" s="57">
        <f t="shared" si="100"/>
        <v>2.9999999999999893</v>
      </c>
      <c r="J1163" s="10"/>
      <c r="K1163" s="58" t="str">
        <f t="shared" si="101"/>
        <v/>
      </c>
      <c r="L1163" s="10">
        <v>54</v>
      </c>
      <c r="M1163" s="65" t="s">
        <v>54</v>
      </c>
      <c r="N1163" s="65" t="s">
        <v>55</v>
      </c>
      <c r="O1163" s="7" t="s">
        <v>268</v>
      </c>
      <c r="P1163" s="7"/>
      <c r="Q1163" s="7" t="s">
        <v>268</v>
      </c>
      <c r="R1163" s="1"/>
      <c r="S1163" s="1"/>
      <c r="T1163" s="3"/>
      <c r="U1163" s="7" t="s">
        <v>387</v>
      </c>
      <c r="V1163" s="9"/>
      <c r="W1163" s="13">
        <v>0</v>
      </c>
      <c r="X1163" s="7"/>
      <c r="Y1163" s="7"/>
      <c r="Z1163" s="7"/>
      <c r="AA1163" s="25"/>
      <c r="AB1163" s="7"/>
      <c r="AC1163" s="14"/>
      <c r="AD1163" s="14"/>
      <c r="AE1163" s="7"/>
      <c r="AF1163" s="7"/>
      <c r="AG1163" s="7"/>
      <c r="AH1163" s="7"/>
      <c r="AI1163" s="7"/>
      <c r="AJ1163" s="7" t="s">
        <v>58</v>
      </c>
      <c r="AK1163" s="14" t="s">
        <v>149</v>
      </c>
      <c r="AL1163" s="7" t="s">
        <v>59</v>
      </c>
      <c r="AM1163" s="7" t="s">
        <v>59</v>
      </c>
      <c r="AN1163" s="14" t="s">
        <v>102</v>
      </c>
      <c r="AO1163" s="7" t="s">
        <v>79</v>
      </c>
      <c r="AP1163" s="7"/>
      <c r="AQ1163" s="14" t="s">
        <v>1354</v>
      </c>
      <c r="AR1163" s="14" t="s">
        <v>2836</v>
      </c>
      <c r="AS1163" s="6" t="s">
        <v>1447</v>
      </c>
      <c r="AT1163" s="1"/>
      <c r="AU1163" s="14" t="s">
        <v>2837</v>
      </c>
      <c r="AV1163" s="14" t="s">
        <v>2838</v>
      </c>
      <c r="AW1163" s="7" t="s">
        <v>144</v>
      </c>
      <c r="AX1163" s="7" t="s">
        <v>2839</v>
      </c>
    </row>
    <row r="1164" spans="1:261" s="6" customFormat="1" ht="15" customHeight="1">
      <c r="A1164" s="7" t="s">
        <v>203</v>
      </c>
      <c r="B1164" s="5">
        <v>41939</v>
      </c>
      <c r="C1164" s="7" t="s">
        <v>51</v>
      </c>
      <c r="D1164" s="1" t="s">
        <v>133</v>
      </c>
      <c r="E1164" s="1"/>
      <c r="F1164" s="7" t="s">
        <v>53</v>
      </c>
      <c r="G1164" s="9">
        <v>0.68680555555555556</v>
      </c>
      <c r="H1164" s="9">
        <v>0.68888888888888899</v>
      </c>
      <c r="I1164" s="57">
        <f t="shared" si="100"/>
        <v>3.0000000000001492</v>
      </c>
      <c r="J1164" s="10"/>
      <c r="K1164" s="58" t="str">
        <f t="shared" si="101"/>
        <v/>
      </c>
      <c r="L1164" s="10">
        <v>92</v>
      </c>
      <c r="M1164" s="65" t="s">
        <v>54</v>
      </c>
      <c r="N1164" s="65" t="s">
        <v>55</v>
      </c>
      <c r="O1164" s="7" t="s">
        <v>204</v>
      </c>
      <c r="P1164" s="7"/>
      <c r="Q1164" s="7" t="s">
        <v>204</v>
      </c>
      <c r="R1164" s="1"/>
      <c r="S1164" s="1"/>
      <c r="T1164" s="3"/>
      <c r="U1164" s="7" t="s">
        <v>135</v>
      </c>
      <c r="V1164" s="9"/>
      <c r="W1164" s="13">
        <v>0</v>
      </c>
      <c r="X1164" s="7"/>
      <c r="Y1164" s="7"/>
      <c r="Z1164" s="7"/>
      <c r="AA1164" s="25"/>
      <c r="AB1164" s="7"/>
      <c r="AC1164" s="14"/>
      <c r="AD1164" s="14"/>
      <c r="AE1164" s="7"/>
      <c r="AF1164" s="7"/>
      <c r="AG1164" s="7"/>
      <c r="AH1164" s="7"/>
      <c r="AI1164" s="7"/>
      <c r="AJ1164" s="7" t="s">
        <v>58</v>
      </c>
      <c r="AK1164" s="14" t="s">
        <v>149</v>
      </c>
      <c r="AL1164" s="7" t="s">
        <v>338</v>
      </c>
      <c r="AM1164" s="7" t="s">
        <v>137</v>
      </c>
      <c r="AN1164" s="14" t="s">
        <v>102</v>
      </c>
      <c r="AO1164" s="7" t="s">
        <v>79</v>
      </c>
      <c r="AP1164" s="7"/>
      <c r="AQ1164" s="14" t="s">
        <v>2155</v>
      </c>
      <c r="AR1164" s="14" t="s">
        <v>2840</v>
      </c>
      <c r="AS1164" s="6" t="s">
        <v>2841</v>
      </c>
      <c r="AT1164" s="1"/>
      <c r="AU1164" s="14" t="s">
        <v>2842</v>
      </c>
      <c r="AV1164" s="14" t="s">
        <v>2843</v>
      </c>
      <c r="AW1164" s="7" t="s">
        <v>144</v>
      </c>
      <c r="AX1164" s="7" t="s">
        <v>2844</v>
      </c>
    </row>
    <row r="1165" spans="1:261" s="6" customFormat="1" ht="15" customHeight="1">
      <c r="A1165" s="7" t="s">
        <v>132</v>
      </c>
      <c r="B1165" s="5">
        <v>41940</v>
      </c>
      <c r="C1165" s="7" t="s">
        <v>51</v>
      </c>
      <c r="D1165" s="1" t="s">
        <v>133</v>
      </c>
      <c r="E1165" s="1"/>
      <c r="F1165" s="7" t="s">
        <v>383</v>
      </c>
      <c r="G1165" s="9">
        <v>0.56874999999999998</v>
      </c>
      <c r="H1165" s="9">
        <v>0.58750000000000002</v>
      </c>
      <c r="I1165" s="57">
        <f t="shared" si="100"/>
        <v>27.000000000000064</v>
      </c>
      <c r="J1165" s="10"/>
      <c r="K1165" s="58" t="str">
        <f t="shared" si="101"/>
        <v/>
      </c>
      <c r="L1165" s="10">
        <v>13450</v>
      </c>
      <c r="M1165" s="65" t="s">
        <v>54</v>
      </c>
      <c r="N1165" s="65" t="s">
        <v>55</v>
      </c>
      <c r="O1165" s="7" t="s">
        <v>275</v>
      </c>
      <c r="P1165" s="7" t="s">
        <v>275</v>
      </c>
      <c r="Q1165" s="7"/>
      <c r="R1165" s="1"/>
      <c r="S1165" s="1"/>
      <c r="T1165" s="3"/>
      <c r="U1165" s="7" t="s">
        <v>425</v>
      </c>
      <c r="V1165" s="9"/>
      <c r="W1165" s="13">
        <v>0</v>
      </c>
      <c r="X1165" s="7"/>
      <c r="Y1165" s="7"/>
      <c r="Z1165" s="7"/>
      <c r="AA1165" s="25"/>
      <c r="AB1165" s="7"/>
      <c r="AC1165" s="14"/>
      <c r="AD1165" s="14"/>
      <c r="AE1165" s="7"/>
      <c r="AF1165" s="7"/>
      <c r="AG1165" s="7"/>
      <c r="AH1165" s="7"/>
      <c r="AI1165" s="7"/>
      <c r="AJ1165" s="7" t="s">
        <v>58</v>
      </c>
      <c r="AK1165" s="14" t="s">
        <v>149</v>
      </c>
      <c r="AL1165" s="7" t="s">
        <v>59</v>
      </c>
      <c r="AM1165" s="7" t="s">
        <v>137</v>
      </c>
      <c r="AN1165" s="14" t="s">
        <v>102</v>
      </c>
      <c r="AO1165" s="7" t="s">
        <v>79</v>
      </c>
      <c r="AP1165" s="7"/>
      <c r="AQ1165" s="14" t="s">
        <v>2845</v>
      </c>
      <c r="AR1165" s="14" t="s">
        <v>2846</v>
      </c>
      <c r="AS1165" s="6" t="s">
        <v>2847</v>
      </c>
      <c r="AT1165" s="1"/>
      <c r="AU1165" s="14" t="s">
        <v>2848</v>
      </c>
      <c r="AV1165" s="14" t="s">
        <v>2849</v>
      </c>
      <c r="AW1165" s="7" t="s">
        <v>417</v>
      </c>
      <c r="AX1165" s="7"/>
    </row>
    <row r="1166" spans="1:261" s="6" customFormat="1" ht="15" customHeight="1">
      <c r="A1166" s="7" t="s">
        <v>132</v>
      </c>
      <c r="B1166" s="5">
        <v>41940</v>
      </c>
      <c r="C1166" s="7" t="s">
        <v>51</v>
      </c>
      <c r="D1166" s="7" t="s">
        <v>52</v>
      </c>
      <c r="E1166" s="7" t="s">
        <v>544</v>
      </c>
      <c r="F1166" s="7" t="s">
        <v>383</v>
      </c>
      <c r="G1166" s="9">
        <v>0.59236111111111112</v>
      </c>
      <c r="H1166" s="9">
        <v>0.59791666666666665</v>
      </c>
      <c r="I1166" s="57">
        <f t="shared" si="100"/>
        <v>7.9999999999999716</v>
      </c>
      <c r="J1166" s="10"/>
      <c r="K1166" s="58" t="str">
        <f t="shared" si="101"/>
        <v/>
      </c>
      <c r="L1166" s="10">
        <v>2700</v>
      </c>
      <c r="M1166" s="65" t="s">
        <v>54</v>
      </c>
      <c r="N1166" s="65" t="s">
        <v>55</v>
      </c>
      <c r="O1166" s="7" t="s">
        <v>275</v>
      </c>
      <c r="P1166" s="7" t="s">
        <v>275</v>
      </c>
      <c r="Q1166" s="7"/>
      <c r="R1166" s="1"/>
      <c r="S1166" s="1"/>
      <c r="T1166" s="3"/>
      <c r="U1166" s="7" t="s">
        <v>429</v>
      </c>
      <c r="V1166" s="9"/>
      <c r="W1166" s="13">
        <v>0</v>
      </c>
      <c r="X1166" s="7"/>
      <c r="Y1166" s="7"/>
      <c r="Z1166" s="7"/>
      <c r="AA1166" s="25"/>
      <c r="AB1166" s="7"/>
      <c r="AC1166" s="14"/>
      <c r="AD1166" s="14"/>
      <c r="AE1166" s="7"/>
      <c r="AF1166" s="7"/>
      <c r="AG1166" s="7"/>
      <c r="AH1166" s="7"/>
      <c r="AI1166" s="7"/>
      <c r="AJ1166" s="7" t="s">
        <v>58</v>
      </c>
      <c r="AK1166" s="14" t="s">
        <v>149</v>
      </c>
      <c r="AL1166" s="7" t="s">
        <v>59</v>
      </c>
      <c r="AM1166" s="7" t="s">
        <v>137</v>
      </c>
      <c r="AN1166" s="14" t="s">
        <v>102</v>
      </c>
      <c r="AO1166" s="7" t="s">
        <v>79</v>
      </c>
      <c r="AP1166" s="7"/>
      <c r="AQ1166" s="14" t="s">
        <v>2850</v>
      </c>
      <c r="AR1166" s="14" t="s">
        <v>2851</v>
      </c>
      <c r="AS1166" s="6" t="s">
        <v>2852</v>
      </c>
      <c r="AT1166" s="1"/>
      <c r="AU1166" s="14" t="s">
        <v>2853</v>
      </c>
      <c r="AV1166" s="14" t="s">
        <v>2854</v>
      </c>
      <c r="AW1166" s="7" t="s">
        <v>144</v>
      </c>
      <c r="AX1166" s="7" t="s">
        <v>2855</v>
      </c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  <c r="IK1166" s="1"/>
      <c r="IL1166" s="1"/>
      <c r="IM1166" s="1"/>
      <c r="IN1166" s="1"/>
      <c r="IO1166" s="1"/>
      <c r="IP1166" s="1"/>
      <c r="IQ1166" s="1"/>
      <c r="IR1166" s="1"/>
      <c r="IS1166" s="1"/>
      <c r="IT1166" s="1"/>
      <c r="IU1166" s="1"/>
      <c r="IV1166" s="1"/>
      <c r="IW1166" s="1"/>
      <c r="IX1166" s="1"/>
      <c r="IY1166" s="1"/>
      <c r="IZ1166" s="1"/>
      <c r="JA1166" s="1"/>
    </row>
    <row r="1167" spans="1:261" s="6" customFormat="1" ht="15" customHeight="1">
      <c r="A1167" s="7" t="s">
        <v>203</v>
      </c>
      <c r="B1167" s="5">
        <v>41940</v>
      </c>
      <c r="C1167" s="7" t="s">
        <v>51</v>
      </c>
      <c r="D1167" s="1" t="s">
        <v>133</v>
      </c>
      <c r="E1167" s="1"/>
      <c r="F1167" s="7" t="s">
        <v>383</v>
      </c>
      <c r="G1167" s="9">
        <v>0.625</v>
      </c>
      <c r="H1167" s="9">
        <v>0.65416666666666667</v>
      </c>
      <c r="I1167" s="57">
        <f t="shared" si="100"/>
        <v>42.000000000000014</v>
      </c>
      <c r="J1167" s="10"/>
      <c r="K1167" s="58" t="str">
        <f t="shared" si="101"/>
        <v/>
      </c>
      <c r="L1167" s="25">
        <v>12300</v>
      </c>
      <c r="M1167" s="65" t="s">
        <v>54</v>
      </c>
      <c r="N1167" s="65" t="s">
        <v>55</v>
      </c>
      <c r="O1167" s="7" t="s">
        <v>408</v>
      </c>
      <c r="P1167" s="7"/>
      <c r="Q1167" s="7" t="s">
        <v>424</v>
      </c>
      <c r="R1167" s="1"/>
      <c r="S1167" s="1"/>
      <c r="T1167" s="3"/>
      <c r="U1167" s="7" t="s">
        <v>205</v>
      </c>
      <c r="V1167" s="9"/>
      <c r="W1167" s="13">
        <v>0</v>
      </c>
      <c r="X1167" s="7"/>
      <c r="Y1167" s="7"/>
      <c r="Z1167" s="7"/>
      <c r="AA1167" s="25"/>
      <c r="AB1167" s="7"/>
      <c r="AC1167" s="14"/>
      <c r="AD1167" s="14"/>
      <c r="AE1167" s="7"/>
      <c r="AF1167" s="7"/>
      <c r="AG1167" s="7"/>
      <c r="AH1167" s="7"/>
      <c r="AI1167" s="7"/>
      <c r="AJ1167" s="7" t="s">
        <v>58</v>
      </c>
      <c r="AK1167" s="14" t="s">
        <v>149</v>
      </c>
      <c r="AL1167" s="7" t="s">
        <v>59</v>
      </c>
      <c r="AM1167" s="7" t="s">
        <v>137</v>
      </c>
      <c r="AN1167" s="14" t="s">
        <v>78</v>
      </c>
      <c r="AO1167" s="7" t="s">
        <v>79</v>
      </c>
      <c r="AP1167" s="7"/>
      <c r="AQ1167" s="14" t="s">
        <v>2856</v>
      </c>
      <c r="AR1167" s="14" t="s">
        <v>2857</v>
      </c>
      <c r="AS1167" s="6" t="s">
        <v>813</v>
      </c>
      <c r="AT1167" s="1"/>
      <c r="AU1167" s="14" t="s">
        <v>2856</v>
      </c>
      <c r="AV1167" s="14" t="s">
        <v>2857</v>
      </c>
      <c r="AW1167" s="7" t="s">
        <v>144</v>
      </c>
      <c r="AX1167" s="7" t="s">
        <v>2858</v>
      </c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  <c r="IK1167" s="1"/>
      <c r="IL1167" s="1"/>
      <c r="IM1167" s="1"/>
      <c r="IN1167" s="1"/>
      <c r="IO1167" s="1"/>
      <c r="IP1167" s="1"/>
      <c r="IQ1167" s="1"/>
      <c r="IR1167" s="1"/>
      <c r="IS1167" s="1"/>
      <c r="IT1167" s="1"/>
      <c r="IU1167" s="1"/>
      <c r="IV1167" s="1"/>
      <c r="IW1167" s="1"/>
      <c r="IX1167" s="1"/>
      <c r="IY1167" s="1"/>
      <c r="IZ1167" s="1"/>
      <c r="JA1167" s="1"/>
    </row>
    <row r="1168" spans="1:261" s="6" customFormat="1" ht="15" customHeight="1">
      <c r="A1168" s="7" t="s">
        <v>203</v>
      </c>
      <c r="B1168" s="5">
        <v>41941</v>
      </c>
      <c r="C1168" s="7" t="s">
        <v>51</v>
      </c>
      <c r="D1168" s="1" t="s">
        <v>133</v>
      </c>
      <c r="E1168" s="1"/>
      <c r="F1168" s="7" t="s">
        <v>213</v>
      </c>
      <c r="G1168" s="9">
        <v>0.39097222222222222</v>
      </c>
      <c r="H1168" s="9">
        <v>0.39513888888888887</v>
      </c>
      <c r="I1168" s="57">
        <f t="shared" si="100"/>
        <v>5.9999999999999787</v>
      </c>
      <c r="J1168" s="10"/>
      <c r="K1168" s="58" t="str">
        <f t="shared" si="101"/>
        <v/>
      </c>
      <c r="L1168" s="10">
        <v>533</v>
      </c>
      <c r="M1168" s="65" t="s">
        <v>54</v>
      </c>
      <c r="N1168" s="65" t="s">
        <v>55</v>
      </c>
      <c r="O1168" s="7" t="s">
        <v>358</v>
      </c>
      <c r="P1168" s="7"/>
      <c r="Q1168" s="7" t="s">
        <v>358</v>
      </c>
      <c r="R1168" s="1"/>
      <c r="S1168" s="1"/>
      <c r="T1168" s="3"/>
      <c r="U1168" s="7" t="s">
        <v>135</v>
      </c>
      <c r="V1168" s="9"/>
      <c r="W1168" s="13">
        <v>0</v>
      </c>
      <c r="X1168" s="7"/>
      <c r="Y1168" s="7"/>
      <c r="Z1168" s="7"/>
      <c r="AA1168" s="25"/>
      <c r="AB1168" s="7"/>
      <c r="AC1168" s="14"/>
      <c r="AD1168" s="14"/>
      <c r="AE1168" s="7"/>
      <c r="AF1168" s="7"/>
      <c r="AG1168" s="7"/>
      <c r="AH1168" s="7"/>
      <c r="AI1168" s="7"/>
      <c r="AJ1168" s="7" t="s">
        <v>58</v>
      </c>
      <c r="AK1168" s="14" t="s">
        <v>149</v>
      </c>
      <c r="AL1168" s="7" t="s">
        <v>59</v>
      </c>
      <c r="AM1168" s="7" t="s">
        <v>137</v>
      </c>
      <c r="AN1168" s="14" t="s">
        <v>71</v>
      </c>
      <c r="AO1168" s="7" t="s">
        <v>79</v>
      </c>
      <c r="AP1168" s="7"/>
      <c r="AQ1168" s="14" t="s">
        <v>1354</v>
      </c>
      <c r="AR1168" s="14" t="s">
        <v>2859</v>
      </c>
      <c r="AS1168" s="6" t="s">
        <v>209</v>
      </c>
      <c r="AT1168" s="1"/>
      <c r="AU1168" s="14" t="s">
        <v>577</v>
      </c>
      <c r="AV1168" s="14" t="s">
        <v>2860</v>
      </c>
      <c r="AW1168" s="7" t="s">
        <v>144</v>
      </c>
      <c r="AX1168" s="7" t="s">
        <v>2861</v>
      </c>
    </row>
    <row r="1169" spans="1:261" s="6" customFormat="1" ht="15" customHeight="1">
      <c r="A1169" s="7" t="s">
        <v>203</v>
      </c>
      <c r="B1169" s="5">
        <v>41941</v>
      </c>
      <c r="C1169" s="7" t="s">
        <v>51</v>
      </c>
      <c r="D1169" s="1" t="s">
        <v>133</v>
      </c>
      <c r="E1169" s="1"/>
      <c r="F1169" s="7" t="s">
        <v>213</v>
      </c>
      <c r="G1169" s="9">
        <v>0.55833333333333335</v>
      </c>
      <c r="H1169" s="9">
        <v>0.56597222222222221</v>
      </c>
      <c r="I1169" s="57">
        <f t="shared" si="100"/>
        <v>10.999999999999961</v>
      </c>
      <c r="J1169" s="10"/>
      <c r="K1169" s="58" t="str">
        <f t="shared" si="101"/>
        <v/>
      </c>
      <c r="L1169" s="10">
        <v>406</v>
      </c>
      <c r="M1169" s="65" t="s">
        <v>54</v>
      </c>
      <c r="N1169" s="65" t="s">
        <v>55</v>
      </c>
      <c r="O1169" s="6" t="s">
        <v>226</v>
      </c>
      <c r="P1169" s="7"/>
      <c r="Q1169" s="6" t="s">
        <v>226</v>
      </c>
      <c r="R1169" s="1"/>
      <c r="S1169" s="1"/>
      <c r="T1169" s="3"/>
      <c r="U1169" s="7" t="s">
        <v>135</v>
      </c>
      <c r="V1169" s="9"/>
      <c r="W1169" s="13">
        <v>0</v>
      </c>
      <c r="X1169" s="7"/>
      <c r="Y1169" s="7"/>
      <c r="Z1169" s="7"/>
      <c r="AA1169" s="25"/>
      <c r="AB1169" s="7"/>
      <c r="AC1169" s="14"/>
      <c r="AD1169" s="14"/>
      <c r="AE1169" s="7"/>
      <c r="AF1169" s="7"/>
      <c r="AG1169" s="7"/>
      <c r="AH1169" s="7"/>
      <c r="AI1169" s="7"/>
      <c r="AJ1169" s="7" t="s">
        <v>58</v>
      </c>
      <c r="AK1169" s="14" t="s">
        <v>149</v>
      </c>
      <c r="AL1169" s="7" t="s">
        <v>59</v>
      </c>
      <c r="AM1169" s="7" t="s">
        <v>137</v>
      </c>
      <c r="AN1169" s="14" t="s">
        <v>71</v>
      </c>
      <c r="AO1169" s="7" t="s">
        <v>79</v>
      </c>
      <c r="AP1169" s="7"/>
      <c r="AQ1169" s="14" t="s">
        <v>859</v>
      </c>
      <c r="AR1169" s="14" t="s">
        <v>560</v>
      </c>
      <c r="AS1169" s="6" t="s">
        <v>209</v>
      </c>
      <c r="AT1169" s="1"/>
      <c r="AU1169" s="14" t="s">
        <v>1914</v>
      </c>
      <c r="AV1169" s="14" t="s">
        <v>2862</v>
      </c>
      <c r="AW1169" s="7" t="s">
        <v>144</v>
      </c>
      <c r="AX1169" s="7" t="s">
        <v>2863</v>
      </c>
    </row>
    <row r="1170" spans="1:261" s="6" customFormat="1" ht="15" customHeight="1">
      <c r="A1170" s="7" t="s">
        <v>203</v>
      </c>
      <c r="B1170" s="5">
        <v>41941</v>
      </c>
      <c r="C1170" s="7" t="s">
        <v>51</v>
      </c>
      <c r="D1170" s="1" t="s">
        <v>133</v>
      </c>
      <c r="E1170" s="1"/>
      <c r="F1170" s="7" t="s">
        <v>213</v>
      </c>
      <c r="G1170" s="9">
        <v>0.60069444444444442</v>
      </c>
      <c r="H1170" s="9">
        <v>0.6069444444444444</v>
      </c>
      <c r="I1170" s="57">
        <f t="shared" si="100"/>
        <v>8.999999999999968</v>
      </c>
      <c r="J1170" s="10"/>
      <c r="K1170" s="58" t="str">
        <f t="shared" si="101"/>
        <v/>
      </c>
      <c r="L1170" s="10">
        <v>785</v>
      </c>
      <c r="M1170" s="65" t="s">
        <v>54</v>
      </c>
      <c r="N1170" s="65" t="s">
        <v>55</v>
      </c>
      <c r="O1170" s="6" t="s">
        <v>220</v>
      </c>
      <c r="P1170" s="7"/>
      <c r="Q1170" s="6" t="s">
        <v>220</v>
      </c>
      <c r="R1170" s="1"/>
      <c r="S1170" s="1"/>
      <c r="T1170" s="3"/>
      <c r="U1170" s="7" t="s">
        <v>399</v>
      </c>
      <c r="V1170" s="9"/>
      <c r="W1170" s="13">
        <v>0</v>
      </c>
      <c r="X1170" s="7"/>
      <c r="Y1170" s="7"/>
      <c r="Z1170" s="7"/>
      <c r="AA1170" s="25"/>
      <c r="AB1170" s="7"/>
      <c r="AC1170" s="14"/>
      <c r="AD1170" s="14"/>
      <c r="AE1170" s="7"/>
      <c r="AF1170" s="7"/>
      <c r="AG1170" s="7"/>
      <c r="AH1170" s="7"/>
      <c r="AI1170" s="7"/>
      <c r="AJ1170" s="7" t="s">
        <v>58</v>
      </c>
      <c r="AK1170" s="14" t="s">
        <v>149</v>
      </c>
      <c r="AL1170" s="7" t="s">
        <v>59</v>
      </c>
      <c r="AM1170" s="7" t="s">
        <v>137</v>
      </c>
      <c r="AN1170" s="14" t="s">
        <v>119</v>
      </c>
      <c r="AO1170" s="7" t="s">
        <v>79</v>
      </c>
      <c r="AP1170" s="7"/>
      <c r="AQ1170" s="14" t="s">
        <v>221</v>
      </c>
      <c r="AR1170" s="14" t="s">
        <v>557</v>
      </c>
      <c r="AS1170" s="6" t="s">
        <v>209</v>
      </c>
      <c r="AT1170" s="1"/>
      <c r="AU1170" s="14" t="s">
        <v>556</v>
      </c>
      <c r="AV1170" s="14" t="s">
        <v>2864</v>
      </c>
      <c r="AW1170" s="7" t="s">
        <v>144</v>
      </c>
      <c r="AX1170" s="7" t="s">
        <v>2865</v>
      </c>
    </row>
    <row r="1171" spans="1:261" s="6" customFormat="1" ht="15" customHeight="1">
      <c r="A1171" s="7" t="s">
        <v>203</v>
      </c>
      <c r="B1171" s="5">
        <v>41943</v>
      </c>
      <c r="C1171" s="7" t="s">
        <v>406</v>
      </c>
      <c r="D1171" s="1" t="s">
        <v>407</v>
      </c>
      <c r="E1171" s="1"/>
      <c r="F1171" s="1"/>
      <c r="G1171" s="9"/>
      <c r="H1171" s="9"/>
      <c r="I1171" s="57"/>
      <c r="J1171" s="29"/>
      <c r="K1171" s="59" t="str">
        <f>IF(J1171&gt;0,J1171/1000,"")</f>
        <v/>
      </c>
      <c r="L1171" s="29"/>
      <c r="M1171" s="65" t="s">
        <v>54</v>
      </c>
      <c r="N1171" s="65" t="s">
        <v>55</v>
      </c>
      <c r="O1171" s="24" t="s">
        <v>408</v>
      </c>
      <c r="P1171" s="7"/>
      <c r="Q1171" s="7" t="s">
        <v>409</v>
      </c>
      <c r="R1171" s="1"/>
      <c r="S1171" s="1"/>
      <c r="T1171" s="3"/>
      <c r="U1171" s="7" t="s">
        <v>205</v>
      </c>
      <c r="V1171" s="9">
        <v>0.43124999999999997</v>
      </c>
      <c r="W1171" s="13">
        <v>1</v>
      </c>
      <c r="X1171" s="7" t="s">
        <v>1591</v>
      </c>
      <c r="Y1171" s="1" t="s">
        <v>1294</v>
      </c>
      <c r="Z1171" s="1" t="s">
        <v>412</v>
      </c>
      <c r="AA1171" s="10" t="s">
        <v>2866</v>
      </c>
      <c r="AB1171" s="7"/>
      <c r="AC1171" s="14" t="s">
        <v>2867</v>
      </c>
      <c r="AD1171" s="14" t="s">
        <v>2868</v>
      </c>
      <c r="AE1171" s="7" t="s">
        <v>416</v>
      </c>
      <c r="AF1171" s="7" t="s">
        <v>79</v>
      </c>
      <c r="AG1171" s="7" t="s">
        <v>416</v>
      </c>
      <c r="AH1171" s="7" t="s">
        <v>417</v>
      </c>
      <c r="AI1171" s="7"/>
      <c r="AJ1171" s="7" t="s">
        <v>58</v>
      </c>
      <c r="AK1171" s="14"/>
      <c r="AL1171" s="7" t="s">
        <v>59</v>
      </c>
      <c r="AM1171" s="7" t="s">
        <v>293</v>
      </c>
      <c r="AN1171" s="14" t="s">
        <v>71</v>
      </c>
      <c r="AO1171" s="7" t="s">
        <v>79</v>
      </c>
      <c r="AP1171" s="7"/>
      <c r="AQ1171" s="14"/>
      <c r="AR1171" s="14"/>
      <c r="AT1171" s="1"/>
      <c r="AU1171" s="30"/>
      <c r="AV1171" s="30"/>
      <c r="AW1171" s="7"/>
      <c r="AX1171" s="7"/>
    </row>
    <row r="1172" spans="1:261" s="6" customFormat="1" ht="15" customHeight="1">
      <c r="A1172" s="1" t="s">
        <v>443</v>
      </c>
      <c r="B1172" s="5">
        <v>41920</v>
      </c>
      <c r="C1172" s="7" t="s">
        <v>406</v>
      </c>
      <c r="D1172" s="1" t="s">
        <v>407</v>
      </c>
      <c r="E1172" s="1"/>
      <c r="F1172" s="7" t="s">
        <v>53</v>
      </c>
      <c r="G1172" s="28"/>
      <c r="H1172" s="28"/>
      <c r="I1172" s="57"/>
      <c r="J1172" s="29"/>
      <c r="K1172" s="60"/>
      <c r="L1172" s="29"/>
      <c r="M1172" s="65" t="s">
        <v>339</v>
      </c>
      <c r="N1172" s="65" t="s">
        <v>71</v>
      </c>
      <c r="O1172" s="7" t="s">
        <v>2869</v>
      </c>
      <c r="P1172" s="1"/>
      <c r="Q1172" s="1"/>
      <c r="R1172" s="1"/>
      <c r="S1172" s="1"/>
      <c r="T1172" s="7" t="s">
        <v>2870</v>
      </c>
      <c r="U1172" s="7"/>
      <c r="V1172" s="8">
        <v>0.68402777777777779</v>
      </c>
      <c r="W1172" s="44">
        <v>1</v>
      </c>
      <c r="X1172" s="1" t="s">
        <v>891</v>
      </c>
      <c r="Y1172" s="1" t="s">
        <v>613</v>
      </c>
      <c r="Z1172" s="1" t="s">
        <v>412</v>
      </c>
      <c r="AA1172" s="25">
        <v>15</v>
      </c>
      <c r="AB1172" s="1"/>
      <c r="AC1172" s="14">
        <v>461955</v>
      </c>
      <c r="AD1172" s="14">
        <v>6316191</v>
      </c>
      <c r="AE1172" s="7" t="s">
        <v>608</v>
      </c>
      <c r="AF1172" s="7" t="s">
        <v>609</v>
      </c>
      <c r="AG1172" s="7" t="s">
        <v>610</v>
      </c>
      <c r="AH1172" s="7" t="s">
        <v>144</v>
      </c>
      <c r="AI1172" s="1"/>
      <c r="AJ1172" s="7" t="s">
        <v>58</v>
      </c>
      <c r="AK1172" s="29" t="s">
        <v>447</v>
      </c>
      <c r="AL1172" s="7" t="s">
        <v>59</v>
      </c>
      <c r="AM1172" s="7" t="s">
        <v>59</v>
      </c>
      <c r="AN1172" s="14">
        <v>0</v>
      </c>
      <c r="AO1172" s="7" t="s">
        <v>79</v>
      </c>
      <c r="AP1172" s="7"/>
      <c r="AQ1172" s="7"/>
      <c r="AR1172" s="7"/>
      <c r="AT1172" s="1"/>
      <c r="AU1172" s="7"/>
      <c r="AV1172" s="7"/>
      <c r="AW1172" s="1"/>
      <c r="AX1172" s="1"/>
    </row>
    <row r="1173" spans="1:261" s="6" customFormat="1" ht="15" customHeight="1">
      <c r="A1173" s="1" t="s">
        <v>443</v>
      </c>
      <c r="B1173" s="5">
        <v>41921</v>
      </c>
      <c r="C1173" s="6" t="s">
        <v>51</v>
      </c>
      <c r="D1173" s="45" t="s">
        <v>133</v>
      </c>
      <c r="E1173" s="1"/>
      <c r="F1173" s="7" t="s">
        <v>383</v>
      </c>
      <c r="G1173" s="28">
        <v>0.4597222222222222</v>
      </c>
      <c r="H1173" s="28" t="s">
        <v>2871</v>
      </c>
      <c r="I1173" s="57">
        <f t="shared" ref="I1173:I1190" si="102">IF((H1173-G1173)*24*60&lt;0,"",(H1173-G1173)*24*60)</f>
        <v>20.000000000000089</v>
      </c>
      <c r="J1173" s="29"/>
      <c r="K1173" s="58" t="str">
        <f t="shared" ref="K1173:K1190" si="103">IF(J1173&gt;0,J1173/10000,"")</f>
        <v/>
      </c>
      <c r="L1173" s="29">
        <v>3402</v>
      </c>
      <c r="M1173" s="65" t="s">
        <v>54</v>
      </c>
      <c r="N1173" s="65" t="s">
        <v>55</v>
      </c>
      <c r="O1173" s="7" t="s">
        <v>490</v>
      </c>
      <c r="P1173" s="1"/>
      <c r="Q1173" s="1"/>
      <c r="R1173" s="1"/>
      <c r="S1173" s="1"/>
      <c r="T1173" s="7" t="s">
        <v>491</v>
      </c>
      <c r="U1173" s="7" t="s">
        <v>65</v>
      </c>
      <c r="V1173" s="7"/>
      <c r="W1173" s="13">
        <v>0</v>
      </c>
      <c r="X1173" s="1"/>
      <c r="Y1173" s="1"/>
      <c r="Z1173" s="1"/>
      <c r="AA1173" s="25"/>
      <c r="AB1173" s="1"/>
      <c r="AC1173" s="14"/>
      <c r="AD1173" s="14"/>
      <c r="AE1173" s="7"/>
      <c r="AF1173" s="7"/>
      <c r="AG1173" s="7"/>
      <c r="AH1173" s="7"/>
      <c r="AI1173" s="1"/>
      <c r="AJ1173" s="7" t="s">
        <v>172</v>
      </c>
      <c r="AK1173" s="29" t="s">
        <v>149</v>
      </c>
      <c r="AL1173" s="7" t="s">
        <v>59</v>
      </c>
      <c r="AM1173" s="7" t="s">
        <v>59</v>
      </c>
      <c r="AN1173" s="14">
        <v>0</v>
      </c>
      <c r="AO1173" s="7" t="s">
        <v>138</v>
      </c>
      <c r="AP1173" s="7"/>
      <c r="AQ1173" s="7">
        <v>461543</v>
      </c>
      <c r="AR1173" s="7">
        <v>6322873</v>
      </c>
      <c r="AS1173" s="6" t="s">
        <v>2338</v>
      </c>
      <c r="AT1173" s="1"/>
      <c r="AU1173" s="7">
        <v>465043</v>
      </c>
      <c r="AV1173" s="7">
        <v>6318526</v>
      </c>
      <c r="AW1173" s="1"/>
      <c r="AX1173" s="1"/>
    </row>
    <row r="1174" spans="1:261" s="6" customFormat="1" ht="15" customHeight="1">
      <c r="A1174" s="1" t="s">
        <v>443</v>
      </c>
      <c r="B1174" s="5">
        <v>41921</v>
      </c>
      <c r="C1174" s="7" t="s">
        <v>51</v>
      </c>
      <c r="D1174" s="7" t="s">
        <v>52</v>
      </c>
      <c r="E1174" s="1" t="s">
        <v>616</v>
      </c>
      <c r="F1174" s="7" t="s">
        <v>53</v>
      </c>
      <c r="G1174" s="28">
        <v>0.48541666666666666</v>
      </c>
      <c r="H1174" s="28" t="s">
        <v>601</v>
      </c>
      <c r="I1174" s="57">
        <f t="shared" si="102"/>
        <v>5.9999999999999787</v>
      </c>
      <c r="J1174" s="29">
        <v>9875.5</v>
      </c>
      <c r="K1174" s="58">
        <f t="shared" si="103"/>
        <v>0.98755000000000004</v>
      </c>
      <c r="L1174" s="29"/>
      <c r="M1174" s="65" t="s">
        <v>54</v>
      </c>
      <c r="N1174" s="65" t="s">
        <v>55</v>
      </c>
      <c r="O1174" s="7" t="s">
        <v>490</v>
      </c>
      <c r="P1174" s="1"/>
      <c r="Q1174" s="1"/>
      <c r="R1174" s="1"/>
      <c r="S1174" s="1"/>
      <c r="T1174" s="7" t="s">
        <v>491</v>
      </c>
      <c r="U1174" s="7" t="s">
        <v>65</v>
      </c>
      <c r="V1174" s="7"/>
      <c r="W1174" s="13">
        <v>0</v>
      </c>
      <c r="X1174" s="1"/>
      <c r="Y1174" s="1"/>
      <c r="Z1174" s="1"/>
      <c r="AA1174" s="25"/>
      <c r="AB1174" s="1"/>
      <c r="AC1174" s="14"/>
      <c r="AD1174" s="14"/>
      <c r="AE1174" s="7"/>
      <c r="AF1174" s="7"/>
      <c r="AG1174" s="7"/>
      <c r="AH1174" s="7"/>
      <c r="AI1174" s="1"/>
      <c r="AJ1174" s="7" t="s">
        <v>172</v>
      </c>
      <c r="AK1174" s="29" t="s">
        <v>149</v>
      </c>
      <c r="AL1174" s="7" t="s">
        <v>59</v>
      </c>
      <c r="AM1174" s="7" t="s">
        <v>59</v>
      </c>
      <c r="AN1174" s="14">
        <v>0</v>
      </c>
      <c r="AO1174" s="7" t="s">
        <v>138</v>
      </c>
      <c r="AP1174" s="7"/>
      <c r="AQ1174" s="7">
        <v>465024</v>
      </c>
      <c r="AR1174" s="7">
        <v>6317801</v>
      </c>
      <c r="AS1174" s="6" t="s">
        <v>2872</v>
      </c>
      <c r="AT1174" s="1"/>
      <c r="AU1174" s="7">
        <v>465019</v>
      </c>
      <c r="AV1174" s="7">
        <v>6317801</v>
      </c>
      <c r="AW1174" s="1"/>
      <c r="AX1174" s="1"/>
    </row>
    <row r="1175" spans="1:261" s="6" customFormat="1" ht="15" customHeight="1">
      <c r="A1175" s="1" t="s">
        <v>443</v>
      </c>
      <c r="B1175" s="5">
        <v>41922</v>
      </c>
      <c r="C1175" s="6" t="s">
        <v>51</v>
      </c>
      <c r="D1175" s="45" t="s">
        <v>133</v>
      </c>
      <c r="E1175" s="1"/>
      <c r="F1175" s="7" t="s">
        <v>383</v>
      </c>
      <c r="G1175" s="28">
        <v>0.45208333333333334</v>
      </c>
      <c r="H1175" s="28" t="s">
        <v>2087</v>
      </c>
      <c r="I1175" s="57">
        <f t="shared" si="102"/>
        <v>10.999999999999961</v>
      </c>
      <c r="J1175" s="29">
        <v>2400000</v>
      </c>
      <c r="K1175" s="58">
        <f t="shared" si="103"/>
        <v>240</v>
      </c>
      <c r="L1175" s="29"/>
      <c r="M1175" s="65" t="s">
        <v>54</v>
      </c>
      <c r="N1175" s="65" t="s">
        <v>55</v>
      </c>
      <c r="O1175" s="7" t="s">
        <v>2873</v>
      </c>
      <c r="P1175" s="1"/>
      <c r="Q1175" s="1"/>
      <c r="R1175" s="1"/>
      <c r="S1175" s="1"/>
      <c r="T1175" s="7" t="s">
        <v>2874</v>
      </c>
      <c r="U1175" s="7" t="s">
        <v>65</v>
      </c>
      <c r="V1175" s="7"/>
      <c r="W1175" s="13">
        <v>0</v>
      </c>
      <c r="X1175" s="1"/>
      <c r="Y1175" s="1"/>
      <c r="Z1175" s="1"/>
      <c r="AA1175" s="25"/>
      <c r="AB1175" s="1"/>
      <c r="AC1175" s="14"/>
      <c r="AD1175" s="14"/>
      <c r="AE1175" s="7"/>
      <c r="AF1175" s="7"/>
      <c r="AG1175" s="7"/>
      <c r="AH1175" s="7"/>
      <c r="AI1175" s="1"/>
      <c r="AJ1175" s="7" t="s">
        <v>58</v>
      </c>
      <c r="AK1175" s="29" t="s">
        <v>149</v>
      </c>
      <c r="AL1175" s="7" t="s">
        <v>59</v>
      </c>
      <c r="AM1175" s="7" t="s">
        <v>59</v>
      </c>
      <c r="AN1175" s="14">
        <v>0</v>
      </c>
      <c r="AO1175" s="7" t="s">
        <v>138</v>
      </c>
      <c r="AP1175" s="7"/>
      <c r="AQ1175" s="7">
        <v>453874</v>
      </c>
      <c r="AR1175" s="7">
        <v>6321663</v>
      </c>
      <c r="AS1175" s="6" t="s">
        <v>629</v>
      </c>
      <c r="AT1175" s="1"/>
      <c r="AU1175" s="7">
        <v>453875</v>
      </c>
      <c r="AV1175" s="7">
        <v>6321652</v>
      </c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  <c r="IK1175" s="1"/>
      <c r="IL1175" s="1"/>
      <c r="IM1175" s="1"/>
      <c r="IN1175" s="1"/>
      <c r="IO1175" s="1"/>
      <c r="IP1175" s="1"/>
      <c r="IQ1175" s="1"/>
      <c r="IR1175" s="1"/>
      <c r="IS1175" s="1"/>
      <c r="IT1175" s="1"/>
      <c r="IU1175" s="1"/>
      <c r="IV1175" s="1"/>
      <c r="IW1175" s="1"/>
      <c r="IX1175" s="1"/>
      <c r="IY1175" s="1"/>
      <c r="IZ1175" s="1"/>
      <c r="JA1175" s="1"/>
    </row>
    <row r="1176" spans="1:261" s="6" customFormat="1" ht="15" customHeight="1">
      <c r="A1176" s="1" t="s">
        <v>443</v>
      </c>
      <c r="B1176" s="5">
        <v>41922</v>
      </c>
      <c r="C1176" s="7" t="s">
        <v>51</v>
      </c>
      <c r="D1176" s="7" t="s">
        <v>52</v>
      </c>
      <c r="E1176" s="1" t="s">
        <v>616</v>
      </c>
      <c r="F1176" s="7" t="s">
        <v>53</v>
      </c>
      <c r="G1176" s="28">
        <v>0.4604166666666667</v>
      </c>
      <c r="H1176" s="28" t="s">
        <v>2088</v>
      </c>
      <c r="I1176" s="57">
        <f t="shared" si="102"/>
        <v>2.9999999999999094</v>
      </c>
      <c r="J1176" s="29">
        <v>29892</v>
      </c>
      <c r="K1176" s="58">
        <f t="shared" si="103"/>
        <v>2.9891999999999999</v>
      </c>
      <c r="L1176" s="29"/>
      <c r="M1176" s="65" t="s">
        <v>54</v>
      </c>
      <c r="N1176" s="65" t="s">
        <v>55</v>
      </c>
      <c r="O1176" s="7" t="s">
        <v>2873</v>
      </c>
      <c r="P1176" s="1"/>
      <c r="Q1176" s="1"/>
      <c r="R1176" s="1"/>
      <c r="S1176" s="1"/>
      <c r="T1176" s="7" t="s">
        <v>2874</v>
      </c>
      <c r="U1176" s="7" t="s">
        <v>65</v>
      </c>
      <c r="V1176" s="7"/>
      <c r="W1176" s="13">
        <v>0</v>
      </c>
      <c r="X1176" s="1"/>
      <c r="Y1176" s="1"/>
      <c r="Z1176" s="1"/>
      <c r="AA1176" s="25"/>
      <c r="AB1176" s="1"/>
      <c r="AC1176" s="14"/>
      <c r="AD1176" s="14"/>
      <c r="AE1176" s="7"/>
      <c r="AF1176" s="7"/>
      <c r="AG1176" s="7"/>
      <c r="AH1176" s="7"/>
      <c r="AI1176" s="1"/>
      <c r="AJ1176" s="7" t="s">
        <v>58</v>
      </c>
      <c r="AK1176" s="29" t="s">
        <v>149</v>
      </c>
      <c r="AL1176" s="7" t="s">
        <v>59</v>
      </c>
      <c r="AM1176" s="7" t="s">
        <v>59</v>
      </c>
      <c r="AN1176" s="14">
        <v>0</v>
      </c>
      <c r="AO1176" s="7" t="s">
        <v>138</v>
      </c>
      <c r="AP1176" s="7"/>
      <c r="AQ1176" s="7">
        <v>453874</v>
      </c>
      <c r="AR1176" s="7">
        <v>6321663</v>
      </c>
      <c r="AS1176" s="6" t="s">
        <v>2875</v>
      </c>
      <c r="AT1176" s="1"/>
      <c r="AU1176" s="7"/>
      <c r="AV1176" s="7"/>
      <c r="AW1176" s="1"/>
      <c r="AX1176" s="1"/>
    </row>
    <row r="1177" spans="1:261" s="6" customFormat="1" ht="15" customHeight="1">
      <c r="A1177" s="1" t="s">
        <v>443</v>
      </c>
      <c r="B1177" s="5">
        <v>41924</v>
      </c>
      <c r="C1177" s="6" t="s">
        <v>51</v>
      </c>
      <c r="D1177" s="45" t="s">
        <v>133</v>
      </c>
      <c r="E1177" s="1"/>
      <c r="F1177" s="7" t="s">
        <v>383</v>
      </c>
      <c r="G1177" s="28">
        <v>0.56041666666666667</v>
      </c>
      <c r="H1177" s="28" t="s">
        <v>2106</v>
      </c>
      <c r="I1177" s="57">
        <f t="shared" si="102"/>
        <v>76.999999999999886</v>
      </c>
      <c r="J1177" s="29"/>
      <c r="K1177" s="58" t="str">
        <f t="shared" si="103"/>
        <v/>
      </c>
      <c r="L1177" s="29">
        <v>24880</v>
      </c>
      <c r="M1177" s="65" t="s">
        <v>54</v>
      </c>
      <c r="N1177" s="65" t="s">
        <v>55</v>
      </c>
      <c r="O1177" s="3" t="s">
        <v>602</v>
      </c>
      <c r="P1177" s="1"/>
      <c r="Q1177" s="1"/>
      <c r="R1177" s="1"/>
      <c r="S1177" s="1"/>
      <c r="T1177" s="3" t="s">
        <v>603</v>
      </c>
      <c r="U1177" s="7" t="s">
        <v>65</v>
      </c>
      <c r="V1177" s="7"/>
      <c r="W1177" s="13">
        <v>0</v>
      </c>
      <c r="X1177" s="1"/>
      <c r="Y1177" s="1"/>
      <c r="Z1177" s="1"/>
      <c r="AA1177" s="25"/>
      <c r="AB1177" s="1"/>
      <c r="AC1177" s="14"/>
      <c r="AD1177" s="14"/>
      <c r="AE1177" s="7"/>
      <c r="AF1177" s="7"/>
      <c r="AG1177" s="7"/>
      <c r="AH1177" s="7"/>
      <c r="AI1177" s="1"/>
      <c r="AJ1177" s="7" t="s">
        <v>58</v>
      </c>
      <c r="AK1177" s="29" t="s">
        <v>149</v>
      </c>
      <c r="AL1177" s="7" t="s">
        <v>59</v>
      </c>
      <c r="AM1177" s="7" t="s">
        <v>137</v>
      </c>
      <c r="AN1177" s="14" t="s">
        <v>78</v>
      </c>
      <c r="AO1177" s="7" t="s">
        <v>138</v>
      </c>
      <c r="AP1177" s="7"/>
      <c r="AQ1177" s="7">
        <v>473414</v>
      </c>
      <c r="AR1177" s="7">
        <v>6353702</v>
      </c>
      <c r="AS1177" s="6" t="s">
        <v>75</v>
      </c>
      <c r="AT1177" s="1"/>
      <c r="AU1177" s="7">
        <v>473223</v>
      </c>
      <c r="AV1177" s="7">
        <v>6351872</v>
      </c>
      <c r="AW1177" s="1"/>
      <c r="AX1177" s="1"/>
    </row>
    <row r="1178" spans="1:261" s="6" customFormat="1" ht="15" customHeight="1">
      <c r="A1178" s="1" t="s">
        <v>443</v>
      </c>
      <c r="B1178" s="5">
        <v>41924</v>
      </c>
      <c r="C1178" s="7" t="s">
        <v>51</v>
      </c>
      <c r="D1178" s="7" t="s">
        <v>52</v>
      </c>
      <c r="E1178" s="1" t="s">
        <v>616</v>
      </c>
      <c r="F1178" s="7" t="s">
        <v>383</v>
      </c>
      <c r="G1178" s="28">
        <v>0.61736111111111114</v>
      </c>
      <c r="H1178" s="28" t="s">
        <v>2636</v>
      </c>
      <c r="I1178" s="57">
        <f t="shared" si="102"/>
        <v>14.999999999999947</v>
      </c>
      <c r="J1178" s="29">
        <v>300040</v>
      </c>
      <c r="K1178" s="58">
        <f t="shared" si="103"/>
        <v>30.004000000000001</v>
      </c>
      <c r="L1178" s="29"/>
      <c r="M1178" s="65" t="s">
        <v>54</v>
      </c>
      <c r="N1178" s="65" t="s">
        <v>55</v>
      </c>
      <c r="O1178" s="3" t="s">
        <v>602</v>
      </c>
      <c r="P1178" s="1"/>
      <c r="Q1178" s="1"/>
      <c r="R1178" s="1"/>
      <c r="S1178" s="1"/>
      <c r="T1178" s="3" t="s">
        <v>603</v>
      </c>
      <c r="U1178" s="7" t="s">
        <v>65</v>
      </c>
      <c r="V1178" s="7"/>
      <c r="W1178" s="13">
        <v>0</v>
      </c>
      <c r="X1178" s="1"/>
      <c r="Y1178" s="1"/>
      <c r="Z1178" s="1"/>
      <c r="AA1178" s="25"/>
      <c r="AB1178" s="1"/>
      <c r="AC1178" s="14"/>
      <c r="AD1178" s="14"/>
      <c r="AE1178" s="7"/>
      <c r="AF1178" s="7"/>
      <c r="AG1178" s="7"/>
      <c r="AH1178" s="7"/>
      <c r="AI1178" s="1"/>
      <c r="AJ1178" s="7" t="s">
        <v>58</v>
      </c>
      <c r="AK1178" s="29" t="s">
        <v>149</v>
      </c>
      <c r="AL1178" s="7" t="s">
        <v>59</v>
      </c>
      <c r="AM1178" s="7" t="s">
        <v>137</v>
      </c>
      <c r="AN1178" s="14" t="s">
        <v>78</v>
      </c>
      <c r="AO1178" s="7" t="s">
        <v>87</v>
      </c>
      <c r="AP1178" s="7"/>
      <c r="AQ1178" s="7">
        <v>474041</v>
      </c>
      <c r="AR1178" s="7">
        <v>6351911</v>
      </c>
      <c r="AS1178" s="6" t="s">
        <v>1422</v>
      </c>
      <c r="AT1178" s="1"/>
      <c r="AU1178" s="7">
        <v>474042</v>
      </c>
      <c r="AV1178" s="7">
        <v>6351909</v>
      </c>
      <c r="AW1178" s="1"/>
      <c r="AX1178" s="1"/>
    </row>
    <row r="1179" spans="1:261" s="6" customFormat="1" ht="15" customHeight="1">
      <c r="A1179" s="1" t="s">
        <v>443</v>
      </c>
      <c r="B1179" s="5">
        <v>41924</v>
      </c>
      <c r="C1179" s="6" t="s">
        <v>51</v>
      </c>
      <c r="D1179" s="45" t="s">
        <v>133</v>
      </c>
      <c r="E1179" s="1"/>
      <c r="F1179" s="7" t="s">
        <v>383</v>
      </c>
      <c r="G1179" s="28">
        <v>0.62569444444444444</v>
      </c>
      <c r="H1179" s="28" t="s">
        <v>2876</v>
      </c>
      <c r="I1179" s="57">
        <f t="shared" si="102"/>
        <v>37.000000000000028</v>
      </c>
      <c r="J1179" s="29"/>
      <c r="K1179" s="58" t="str">
        <f t="shared" si="103"/>
        <v/>
      </c>
      <c r="L1179" s="29">
        <v>32754</v>
      </c>
      <c r="M1179" s="65" t="s">
        <v>54</v>
      </c>
      <c r="N1179" s="65" t="s">
        <v>55</v>
      </c>
      <c r="O1179" s="7" t="s">
        <v>468</v>
      </c>
      <c r="P1179" s="1"/>
      <c r="Q1179" s="1"/>
      <c r="R1179" s="1"/>
      <c r="S1179" s="1"/>
      <c r="T1179" s="7" t="s">
        <v>469</v>
      </c>
      <c r="U1179" s="7" t="s">
        <v>65</v>
      </c>
      <c r="V1179" s="7"/>
      <c r="W1179" s="13">
        <v>0</v>
      </c>
      <c r="X1179" s="1"/>
      <c r="Y1179" s="1"/>
      <c r="Z1179" s="1"/>
      <c r="AA1179" s="25"/>
      <c r="AB1179" s="1"/>
      <c r="AC1179" s="14"/>
      <c r="AD1179" s="14"/>
      <c r="AE1179" s="7"/>
      <c r="AF1179" s="7"/>
      <c r="AG1179" s="7"/>
      <c r="AH1179" s="7"/>
      <c r="AI1179" s="1"/>
      <c r="AJ1179" s="7" t="s">
        <v>58</v>
      </c>
      <c r="AK1179" s="29" t="s">
        <v>149</v>
      </c>
      <c r="AL1179" s="7" t="s">
        <v>59</v>
      </c>
      <c r="AM1179" s="7" t="s">
        <v>137</v>
      </c>
      <c r="AN1179" s="14" t="s">
        <v>78</v>
      </c>
      <c r="AO1179" s="7" t="s">
        <v>90</v>
      </c>
      <c r="AP1179" s="7"/>
      <c r="AQ1179" s="7">
        <v>454855</v>
      </c>
      <c r="AR1179" s="7">
        <v>6316255</v>
      </c>
      <c r="AS1179" s="6" t="s">
        <v>2877</v>
      </c>
      <c r="AT1179" s="1"/>
      <c r="AU1179" s="7">
        <v>454169</v>
      </c>
      <c r="AV1179" s="7">
        <v>6312959</v>
      </c>
      <c r="AW1179" s="1"/>
      <c r="AX1179" s="1"/>
    </row>
    <row r="1180" spans="1:261" s="6" customFormat="1" ht="15" customHeight="1">
      <c r="A1180" s="1" t="s">
        <v>443</v>
      </c>
      <c r="B1180" s="5">
        <v>41924</v>
      </c>
      <c r="C1180" s="6" t="s">
        <v>51</v>
      </c>
      <c r="D1180" s="45" t="s">
        <v>133</v>
      </c>
      <c r="E1180" s="1"/>
      <c r="F1180" s="7" t="s">
        <v>383</v>
      </c>
      <c r="G1180" s="28">
        <v>0.64722222222222225</v>
      </c>
      <c r="H1180" s="28" t="s">
        <v>2878</v>
      </c>
      <c r="I1180" s="57">
        <f t="shared" si="102"/>
        <v>30.000000000000053</v>
      </c>
      <c r="J1180" s="29"/>
      <c r="K1180" s="58" t="str">
        <f t="shared" si="103"/>
        <v/>
      </c>
      <c r="L1180" s="29">
        <v>11328</v>
      </c>
      <c r="M1180" s="65" t="s">
        <v>54</v>
      </c>
      <c r="N1180" s="65" t="s">
        <v>71</v>
      </c>
      <c r="O1180" s="7" t="s">
        <v>445</v>
      </c>
      <c r="P1180" s="1"/>
      <c r="Q1180" s="1"/>
      <c r="R1180" s="1"/>
      <c r="S1180" s="1"/>
      <c r="T1180" s="7" t="s">
        <v>446</v>
      </c>
      <c r="U1180" s="7" t="s">
        <v>87</v>
      </c>
      <c r="V1180" s="7"/>
      <c r="W1180" s="13">
        <v>0</v>
      </c>
      <c r="X1180" s="1"/>
      <c r="Y1180" s="1"/>
      <c r="Z1180" s="1"/>
      <c r="AA1180" s="25"/>
      <c r="AB1180" s="1"/>
      <c r="AC1180" s="14"/>
      <c r="AD1180" s="14"/>
      <c r="AE1180" s="7"/>
      <c r="AF1180" s="7"/>
      <c r="AG1180" s="7"/>
      <c r="AH1180" s="7"/>
      <c r="AI1180" s="1"/>
      <c r="AJ1180" s="7" t="s">
        <v>58</v>
      </c>
      <c r="AK1180" s="29" t="s">
        <v>149</v>
      </c>
      <c r="AL1180" s="7" t="s">
        <v>59</v>
      </c>
      <c r="AM1180" s="7" t="s">
        <v>137</v>
      </c>
      <c r="AN1180" s="14" t="s">
        <v>78</v>
      </c>
      <c r="AO1180" s="7" t="s">
        <v>90</v>
      </c>
      <c r="AP1180" s="7"/>
      <c r="AQ1180" s="7">
        <v>472873</v>
      </c>
      <c r="AR1180" s="7">
        <v>6354680</v>
      </c>
      <c r="AS1180" s="6" t="s">
        <v>75</v>
      </c>
      <c r="AT1180" s="1"/>
      <c r="AU1180" s="7">
        <v>472101</v>
      </c>
      <c r="AV1180" s="7">
        <v>6354339</v>
      </c>
      <c r="AW1180" s="1"/>
      <c r="AX1180" s="1"/>
    </row>
    <row r="1181" spans="1:261" s="6" customFormat="1" ht="15" customHeight="1">
      <c r="A1181" s="1" t="s">
        <v>443</v>
      </c>
      <c r="B1181" s="5">
        <v>41924</v>
      </c>
      <c r="C1181" s="7" t="s">
        <v>51</v>
      </c>
      <c r="D1181" s="7" t="s">
        <v>52</v>
      </c>
      <c r="E1181" s="1" t="s">
        <v>616</v>
      </c>
      <c r="F1181" s="7" t="s">
        <v>383</v>
      </c>
      <c r="G1181" s="28">
        <v>0.65277777777777779</v>
      </c>
      <c r="H1181" s="28" t="s">
        <v>2879</v>
      </c>
      <c r="I1181" s="57">
        <f t="shared" si="102"/>
        <v>15.999999999999943</v>
      </c>
      <c r="J1181" s="29">
        <v>130054</v>
      </c>
      <c r="K1181" s="58">
        <f t="shared" si="103"/>
        <v>13.0054</v>
      </c>
      <c r="L1181" s="29"/>
      <c r="M1181" s="65" t="s">
        <v>54</v>
      </c>
      <c r="N1181" s="65" t="s">
        <v>55</v>
      </c>
      <c r="O1181" s="7" t="s">
        <v>468</v>
      </c>
      <c r="P1181" s="1"/>
      <c r="Q1181" s="1"/>
      <c r="R1181" s="1"/>
      <c r="S1181" s="1"/>
      <c r="T1181" s="7" t="s">
        <v>469</v>
      </c>
      <c r="U1181" s="7" t="s">
        <v>65</v>
      </c>
      <c r="V1181" s="7"/>
      <c r="W1181" s="13">
        <v>0</v>
      </c>
      <c r="X1181" s="1"/>
      <c r="Y1181" s="1"/>
      <c r="Z1181" s="1"/>
      <c r="AA1181" s="25"/>
      <c r="AB1181" s="1"/>
      <c r="AC1181" s="14"/>
      <c r="AD1181" s="14"/>
      <c r="AE1181" s="7"/>
      <c r="AF1181" s="7"/>
      <c r="AG1181" s="7"/>
      <c r="AH1181" s="7"/>
      <c r="AI1181" s="1"/>
      <c r="AJ1181" s="7" t="s">
        <v>58</v>
      </c>
      <c r="AK1181" s="29" t="s">
        <v>149</v>
      </c>
      <c r="AL1181" s="7" t="s">
        <v>59</v>
      </c>
      <c r="AM1181" s="7" t="s">
        <v>137</v>
      </c>
      <c r="AN1181" s="14" t="s">
        <v>78</v>
      </c>
      <c r="AO1181" s="7" t="s">
        <v>90</v>
      </c>
      <c r="AP1181" s="7"/>
      <c r="AQ1181" s="7">
        <v>454097</v>
      </c>
      <c r="AR1181" s="7">
        <v>6312933</v>
      </c>
      <c r="AS1181" s="6" t="s">
        <v>2338</v>
      </c>
      <c r="AT1181" s="1"/>
      <c r="AU1181" s="7">
        <v>463087</v>
      </c>
      <c r="AV1181" s="7">
        <v>6313841</v>
      </c>
      <c r="AW1181" s="1"/>
      <c r="AX1181" s="1"/>
    </row>
    <row r="1182" spans="1:261" s="6" customFormat="1" ht="15" customHeight="1">
      <c r="A1182" s="1" t="s">
        <v>443</v>
      </c>
      <c r="B1182" s="5">
        <v>41924</v>
      </c>
      <c r="C1182" s="7" t="s">
        <v>51</v>
      </c>
      <c r="D1182" s="7" t="s">
        <v>52</v>
      </c>
      <c r="E1182" s="1" t="s">
        <v>616</v>
      </c>
      <c r="F1182" s="7" t="s">
        <v>383</v>
      </c>
      <c r="G1182" s="28">
        <v>0.67083333333333339</v>
      </c>
      <c r="H1182" s="28" t="s">
        <v>2880</v>
      </c>
      <c r="I1182" s="57">
        <f t="shared" si="102"/>
        <v>23.999999999999915</v>
      </c>
      <c r="J1182" s="29">
        <v>243200</v>
      </c>
      <c r="K1182" s="58">
        <f t="shared" si="103"/>
        <v>24.32</v>
      </c>
      <c r="L1182" s="29"/>
      <c r="M1182" s="65" t="s">
        <v>54</v>
      </c>
      <c r="N1182" s="65" t="s">
        <v>71</v>
      </c>
      <c r="O1182" s="7" t="s">
        <v>445</v>
      </c>
      <c r="P1182" s="1"/>
      <c r="Q1182" s="1"/>
      <c r="R1182" s="1"/>
      <c r="S1182" s="1"/>
      <c r="T1182" s="7" t="s">
        <v>446</v>
      </c>
      <c r="U1182" s="7" t="s">
        <v>87</v>
      </c>
      <c r="V1182" s="7"/>
      <c r="W1182" s="13">
        <v>0</v>
      </c>
      <c r="X1182" s="1"/>
      <c r="Y1182" s="1"/>
      <c r="Z1182" s="1"/>
      <c r="AA1182" s="25"/>
      <c r="AB1182" s="1"/>
      <c r="AC1182" s="14"/>
      <c r="AD1182" s="14"/>
      <c r="AE1182" s="7"/>
      <c r="AF1182" s="7"/>
      <c r="AG1182" s="7"/>
      <c r="AH1182" s="7"/>
      <c r="AI1182" s="1"/>
      <c r="AJ1182" s="7" t="s">
        <v>58</v>
      </c>
      <c r="AK1182" s="29" t="s">
        <v>149</v>
      </c>
      <c r="AL1182" s="7" t="s">
        <v>59</v>
      </c>
      <c r="AM1182" s="7" t="s">
        <v>137</v>
      </c>
      <c r="AN1182" s="14" t="s">
        <v>78</v>
      </c>
      <c r="AO1182" s="7" t="s">
        <v>90</v>
      </c>
      <c r="AP1182" s="7"/>
      <c r="AQ1182" s="7">
        <v>472498</v>
      </c>
      <c r="AR1182" s="7">
        <v>6354258</v>
      </c>
      <c r="AS1182" s="6" t="s">
        <v>1422</v>
      </c>
      <c r="AT1182" s="1"/>
      <c r="AU1182" s="7">
        <v>472509</v>
      </c>
      <c r="AV1182" s="7">
        <v>6354261</v>
      </c>
      <c r="AW1182" s="1"/>
      <c r="AX1182" s="1"/>
    </row>
    <row r="1183" spans="1:261" s="6" customFormat="1" ht="15" customHeight="1">
      <c r="A1183" s="1" t="s">
        <v>443</v>
      </c>
      <c r="B1183" s="5">
        <v>41924</v>
      </c>
      <c r="C1183" s="6" t="s">
        <v>51</v>
      </c>
      <c r="D1183" s="45" t="s">
        <v>133</v>
      </c>
      <c r="E1183" s="1"/>
      <c r="F1183" s="7" t="s">
        <v>213</v>
      </c>
      <c r="G1183" s="28">
        <v>0.71319444444444446</v>
      </c>
      <c r="H1183" s="28" t="s">
        <v>2881</v>
      </c>
      <c r="I1183" s="57">
        <f t="shared" si="102"/>
        <v>19.999999999999929</v>
      </c>
      <c r="J1183" s="29">
        <v>75000</v>
      </c>
      <c r="K1183" s="58">
        <f t="shared" si="103"/>
        <v>7.5</v>
      </c>
      <c r="L1183" s="29"/>
      <c r="M1183" s="65" t="s">
        <v>54</v>
      </c>
      <c r="N1183" s="65" t="s">
        <v>55</v>
      </c>
      <c r="O1183" s="7" t="s">
        <v>653</v>
      </c>
      <c r="P1183" s="1"/>
      <c r="Q1183" s="1"/>
      <c r="R1183" s="1"/>
      <c r="S1183" s="1"/>
      <c r="T1183" s="7" t="s">
        <v>654</v>
      </c>
      <c r="U1183" s="7" t="s">
        <v>135</v>
      </c>
      <c r="V1183" s="7"/>
      <c r="W1183" s="13">
        <v>0</v>
      </c>
      <c r="X1183" s="1"/>
      <c r="Y1183" s="1"/>
      <c r="Z1183" s="1"/>
      <c r="AA1183" s="25"/>
      <c r="AB1183" s="1"/>
      <c r="AC1183" s="14"/>
      <c r="AD1183" s="14"/>
      <c r="AE1183" s="7"/>
      <c r="AF1183" s="7"/>
      <c r="AG1183" s="7"/>
      <c r="AH1183" s="7"/>
      <c r="AI1183" s="1"/>
      <c r="AJ1183" s="7" t="s">
        <v>58</v>
      </c>
      <c r="AK1183" s="29" t="s">
        <v>149</v>
      </c>
      <c r="AL1183" s="7" t="s">
        <v>59</v>
      </c>
      <c r="AM1183" s="7" t="s">
        <v>137</v>
      </c>
      <c r="AN1183" s="14" t="s">
        <v>78</v>
      </c>
      <c r="AO1183" s="7" t="s">
        <v>90</v>
      </c>
      <c r="AP1183" s="7"/>
      <c r="AQ1183" s="7">
        <v>469924</v>
      </c>
      <c r="AR1183" s="7">
        <v>6350558</v>
      </c>
      <c r="AS1183" s="6" t="s">
        <v>66</v>
      </c>
      <c r="AT1183" s="1"/>
      <c r="AU1183" s="7">
        <v>469938</v>
      </c>
      <c r="AV1183" s="7">
        <v>6350550</v>
      </c>
      <c r="AW1183" s="1"/>
      <c r="AX1183" s="1"/>
    </row>
    <row r="1184" spans="1:261" s="6" customFormat="1" ht="15" customHeight="1">
      <c r="A1184" s="1" t="s">
        <v>443</v>
      </c>
      <c r="B1184" s="5">
        <v>41924</v>
      </c>
      <c r="C1184" s="7" t="s">
        <v>51</v>
      </c>
      <c r="D1184" s="7" t="s">
        <v>52</v>
      </c>
      <c r="E1184" s="1" t="s">
        <v>616</v>
      </c>
      <c r="F1184" s="7" t="s">
        <v>213</v>
      </c>
      <c r="G1184" s="28">
        <v>0.7270833333333333</v>
      </c>
      <c r="H1184" s="28" t="s">
        <v>2882</v>
      </c>
      <c r="I1184" s="57">
        <f t="shared" si="102"/>
        <v>14.999999999999947</v>
      </c>
      <c r="J1184" s="29">
        <v>15000</v>
      </c>
      <c r="K1184" s="58">
        <f t="shared" si="103"/>
        <v>1.5</v>
      </c>
      <c r="L1184" s="29"/>
      <c r="M1184" s="65" t="s">
        <v>54</v>
      </c>
      <c r="N1184" s="65" t="s">
        <v>55</v>
      </c>
      <c r="O1184" s="7" t="s">
        <v>653</v>
      </c>
      <c r="P1184" s="1"/>
      <c r="Q1184" s="1"/>
      <c r="R1184" s="1"/>
      <c r="S1184" s="1"/>
      <c r="T1184" s="7" t="s">
        <v>654</v>
      </c>
      <c r="U1184" s="7" t="s">
        <v>135</v>
      </c>
      <c r="V1184" s="7"/>
      <c r="W1184" s="13">
        <v>0</v>
      </c>
      <c r="X1184" s="1"/>
      <c r="Y1184" s="1"/>
      <c r="Z1184" s="1"/>
      <c r="AA1184" s="25"/>
      <c r="AB1184" s="1"/>
      <c r="AC1184" s="14"/>
      <c r="AD1184" s="14"/>
      <c r="AE1184" s="7"/>
      <c r="AF1184" s="7"/>
      <c r="AG1184" s="7"/>
      <c r="AH1184" s="7"/>
      <c r="AI1184" s="1"/>
      <c r="AJ1184" s="7" t="s">
        <v>58</v>
      </c>
      <c r="AK1184" s="29" t="s">
        <v>149</v>
      </c>
      <c r="AL1184" s="7" t="s">
        <v>59</v>
      </c>
      <c r="AM1184" s="7" t="s">
        <v>137</v>
      </c>
      <c r="AN1184" s="14" t="s">
        <v>78</v>
      </c>
      <c r="AO1184" s="7" t="s">
        <v>90</v>
      </c>
      <c r="AP1184" s="7"/>
      <c r="AQ1184" s="7">
        <v>469938</v>
      </c>
      <c r="AR1184" s="7">
        <v>6350550</v>
      </c>
      <c r="AS1184" s="6" t="s">
        <v>66</v>
      </c>
      <c r="AT1184" s="1"/>
      <c r="AU1184" s="7">
        <v>469936</v>
      </c>
      <c r="AV1184" s="7">
        <v>6350548</v>
      </c>
      <c r="AW1184" s="1"/>
      <c r="AX1184" s="1"/>
    </row>
    <row r="1185" spans="1:261" s="6" customFormat="1" ht="15" customHeight="1">
      <c r="A1185" s="1" t="s">
        <v>443</v>
      </c>
      <c r="B1185" s="5">
        <v>41925</v>
      </c>
      <c r="C1185" s="6" t="s">
        <v>51</v>
      </c>
      <c r="D1185" s="45" t="s">
        <v>133</v>
      </c>
      <c r="E1185" s="1"/>
      <c r="F1185" s="7" t="s">
        <v>383</v>
      </c>
      <c r="G1185" s="28">
        <v>0.37986111111111115</v>
      </c>
      <c r="H1185" s="28">
        <v>0.39166666666666666</v>
      </c>
      <c r="I1185" s="57">
        <f t="shared" si="102"/>
        <v>16.99999999999994</v>
      </c>
      <c r="J1185" s="29"/>
      <c r="K1185" s="58" t="str">
        <f t="shared" si="103"/>
        <v/>
      </c>
      <c r="L1185" s="29">
        <v>11170</v>
      </c>
      <c r="M1185" s="65" t="s">
        <v>54</v>
      </c>
      <c r="N1185" s="65" t="s">
        <v>55</v>
      </c>
      <c r="O1185" s="7" t="s">
        <v>642</v>
      </c>
      <c r="P1185" s="1"/>
      <c r="Q1185" s="1"/>
      <c r="R1185" s="1"/>
      <c r="S1185" s="1"/>
      <c r="T1185" s="7" t="s">
        <v>643</v>
      </c>
      <c r="U1185" s="7" t="s">
        <v>65</v>
      </c>
      <c r="V1185" s="7"/>
      <c r="W1185" s="13">
        <v>0</v>
      </c>
      <c r="X1185" s="1"/>
      <c r="Y1185" s="1"/>
      <c r="Z1185" s="1"/>
      <c r="AA1185" s="25"/>
      <c r="AB1185" s="1"/>
      <c r="AC1185" s="14"/>
      <c r="AD1185" s="14"/>
      <c r="AE1185" s="7"/>
      <c r="AF1185" s="7"/>
      <c r="AG1185" s="7"/>
      <c r="AH1185" s="7"/>
      <c r="AI1185" s="1"/>
      <c r="AJ1185" s="7" t="s">
        <v>172</v>
      </c>
      <c r="AK1185" s="29" t="s">
        <v>149</v>
      </c>
      <c r="AL1185" s="7" t="s">
        <v>59</v>
      </c>
      <c r="AM1185" s="7" t="s">
        <v>137</v>
      </c>
      <c r="AN1185" s="14" t="s">
        <v>99</v>
      </c>
      <c r="AO1185" s="7" t="s">
        <v>87</v>
      </c>
      <c r="AP1185" s="7"/>
      <c r="AQ1185" s="7">
        <v>458804</v>
      </c>
      <c r="AR1185" s="7">
        <v>6317334</v>
      </c>
      <c r="AS1185" s="6" t="s">
        <v>2883</v>
      </c>
      <c r="AT1185" s="1"/>
      <c r="AU1185" s="7">
        <v>459598</v>
      </c>
      <c r="AV1185" s="7">
        <v>6316931</v>
      </c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  <c r="IK1185" s="1"/>
      <c r="IL1185" s="1"/>
      <c r="IM1185" s="1"/>
      <c r="IN1185" s="1"/>
      <c r="IO1185" s="1"/>
      <c r="IP1185" s="1"/>
      <c r="IQ1185" s="1"/>
      <c r="IR1185" s="1"/>
      <c r="IS1185" s="1"/>
      <c r="IT1185" s="1"/>
      <c r="IU1185" s="1"/>
      <c r="IV1185" s="1"/>
      <c r="IW1185" s="1"/>
      <c r="IX1185" s="1"/>
      <c r="IY1185" s="1"/>
      <c r="IZ1185" s="1"/>
      <c r="JA1185" s="1"/>
    </row>
    <row r="1186" spans="1:261" s="6" customFormat="1" ht="15" customHeight="1">
      <c r="A1186" s="1" t="s">
        <v>443</v>
      </c>
      <c r="B1186" s="5">
        <v>41925</v>
      </c>
      <c r="C1186" s="7" t="s">
        <v>51</v>
      </c>
      <c r="D1186" s="7" t="s">
        <v>52</v>
      </c>
      <c r="E1186" s="1" t="s">
        <v>616</v>
      </c>
      <c r="F1186" s="7" t="s">
        <v>383</v>
      </c>
      <c r="G1186" s="28">
        <v>0.3923611111111111</v>
      </c>
      <c r="H1186" s="28">
        <v>0.3979166666666667</v>
      </c>
      <c r="I1186" s="57">
        <f t="shared" si="102"/>
        <v>8.0000000000000515</v>
      </c>
      <c r="J1186" s="29">
        <v>105866</v>
      </c>
      <c r="K1186" s="58">
        <f t="shared" si="103"/>
        <v>10.586600000000001</v>
      </c>
      <c r="L1186" s="29"/>
      <c r="M1186" s="65" t="s">
        <v>54</v>
      </c>
      <c r="N1186" s="65" t="s">
        <v>55</v>
      </c>
      <c r="O1186" s="7" t="s">
        <v>642</v>
      </c>
      <c r="P1186" s="1"/>
      <c r="Q1186" s="1"/>
      <c r="R1186" s="1"/>
      <c r="S1186" s="1"/>
      <c r="T1186" s="7" t="s">
        <v>643</v>
      </c>
      <c r="U1186" s="7" t="s">
        <v>65</v>
      </c>
      <c r="V1186" s="7"/>
      <c r="W1186" s="13">
        <v>0</v>
      </c>
      <c r="X1186" s="1"/>
      <c r="Y1186" s="1"/>
      <c r="Z1186" s="1"/>
      <c r="AA1186" s="25"/>
      <c r="AB1186" s="1"/>
      <c r="AC1186" s="14"/>
      <c r="AD1186" s="14"/>
      <c r="AE1186" s="7"/>
      <c r="AF1186" s="7"/>
      <c r="AG1186" s="7"/>
      <c r="AH1186" s="7"/>
      <c r="AI1186" s="1"/>
      <c r="AJ1186" s="7" t="s">
        <v>172</v>
      </c>
      <c r="AK1186" s="29" t="s">
        <v>149</v>
      </c>
      <c r="AL1186" s="7" t="s">
        <v>59</v>
      </c>
      <c r="AM1186" s="7" t="s">
        <v>137</v>
      </c>
      <c r="AN1186" s="14" t="s">
        <v>99</v>
      </c>
      <c r="AO1186" s="7" t="s">
        <v>87</v>
      </c>
      <c r="AP1186" s="7"/>
      <c r="AQ1186" s="7">
        <v>459165</v>
      </c>
      <c r="AR1186" s="7">
        <v>6318493</v>
      </c>
      <c r="AS1186" s="6" t="s">
        <v>2884</v>
      </c>
      <c r="AT1186" s="1"/>
      <c r="AU1186" s="7">
        <v>459013</v>
      </c>
      <c r="AV1186" s="7">
        <v>6318395</v>
      </c>
      <c r="AW1186" s="1"/>
      <c r="AX1186" s="1"/>
    </row>
    <row r="1187" spans="1:261" s="6" customFormat="1" ht="15" customHeight="1">
      <c r="A1187" s="1" t="s">
        <v>443</v>
      </c>
      <c r="B1187" s="5">
        <v>41925</v>
      </c>
      <c r="C1187" s="6" t="s">
        <v>51</v>
      </c>
      <c r="D1187" s="45" t="s">
        <v>133</v>
      </c>
      <c r="E1187" s="1"/>
      <c r="F1187" s="7" t="s">
        <v>213</v>
      </c>
      <c r="G1187" s="28">
        <v>0.43402777777777773</v>
      </c>
      <c r="H1187" s="28" t="s">
        <v>2428</v>
      </c>
      <c r="I1187" s="57">
        <f t="shared" si="102"/>
        <v>20.000000000000089</v>
      </c>
      <c r="J1187" s="29">
        <v>879000</v>
      </c>
      <c r="K1187" s="58">
        <f t="shared" si="103"/>
        <v>87.9</v>
      </c>
      <c r="L1187" s="29"/>
      <c r="M1187" s="65" t="s">
        <v>54</v>
      </c>
      <c r="N1187" s="65" t="s">
        <v>71</v>
      </c>
      <c r="O1187" s="7" t="s">
        <v>623</v>
      </c>
      <c r="P1187" s="1"/>
      <c r="Q1187" s="1"/>
      <c r="R1187" s="1"/>
      <c r="S1187" s="1"/>
      <c r="T1187" s="7" t="s">
        <v>624</v>
      </c>
      <c r="U1187" s="7" t="s">
        <v>87</v>
      </c>
      <c r="V1187" s="7"/>
      <c r="W1187" s="13">
        <v>0</v>
      </c>
      <c r="X1187" s="1"/>
      <c r="Y1187" s="1"/>
      <c r="Z1187" s="1"/>
      <c r="AA1187" s="25"/>
      <c r="AB1187" s="1"/>
      <c r="AC1187" s="14"/>
      <c r="AD1187" s="14"/>
      <c r="AE1187" s="7"/>
      <c r="AF1187" s="7"/>
      <c r="AG1187" s="7"/>
      <c r="AH1187" s="7"/>
      <c r="AI1187" s="1"/>
      <c r="AJ1187" s="7" t="s">
        <v>58</v>
      </c>
      <c r="AK1187" s="29" t="s">
        <v>149</v>
      </c>
      <c r="AL1187" s="7" t="s">
        <v>59</v>
      </c>
      <c r="AM1187" s="7" t="s">
        <v>137</v>
      </c>
      <c r="AN1187" s="14" t="s">
        <v>78</v>
      </c>
      <c r="AO1187" s="7" t="s">
        <v>90</v>
      </c>
      <c r="AP1187" s="7"/>
      <c r="AQ1187" s="7">
        <v>470599</v>
      </c>
      <c r="AR1187" s="7">
        <v>6355033</v>
      </c>
      <c r="AS1187" s="6" t="s">
        <v>1422</v>
      </c>
      <c r="AT1187" s="1"/>
      <c r="AU1187" s="7">
        <v>468866</v>
      </c>
      <c r="AV1187" s="7">
        <v>6354852</v>
      </c>
      <c r="AW1187" s="1"/>
      <c r="AX1187" s="1"/>
    </row>
    <row r="1188" spans="1:261" s="6" customFormat="1" ht="15" customHeight="1">
      <c r="A1188" s="1" t="s">
        <v>443</v>
      </c>
      <c r="B1188" s="5">
        <v>41925</v>
      </c>
      <c r="C1188" s="7" t="s">
        <v>51</v>
      </c>
      <c r="D1188" s="7" t="s">
        <v>52</v>
      </c>
      <c r="E1188" s="1" t="s">
        <v>616</v>
      </c>
      <c r="F1188" s="7" t="s">
        <v>213</v>
      </c>
      <c r="G1188" s="28">
        <v>0.45208333333333334</v>
      </c>
      <c r="H1188" s="28" t="s">
        <v>2088</v>
      </c>
      <c r="I1188" s="57">
        <f t="shared" si="102"/>
        <v>14.999999999999947</v>
      </c>
      <c r="J1188" s="29">
        <v>106600</v>
      </c>
      <c r="K1188" s="58">
        <f t="shared" si="103"/>
        <v>10.66</v>
      </c>
      <c r="L1188" s="29"/>
      <c r="M1188" s="65" t="s">
        <v>54</v>
      </c>
      <c r="N1188" s="65" t="s">
        <v>71</v>
      </c>
      <c r="O1188" s="7" t="s">
        <v>623</v>
      </c>
      <c r="P1188" s="1"/>
      <c r="Q1188" s="1"/>
      <c r="R1188" s="1"/>
      <c r="S1188" s="1"/>
      <c r="T1188" s="7" t="s">
        <v>624</v>
      </c>
      <c r="U1188" s="7" t="s">
        <v>87</v>
      </c>
      <c r="V1188" s="7"/>
      <c r="W1188" s="13">
        <v>0</v>
      </c>
      <c r="X1188" s="1"/>
      <c r="Y1188" s="1"/>
      <c r="Z1188" s="1"/>
      <c r="AA1188" s="25"/>
      <c r="AB1188" s="1"/>
      <c r="AC1188" s="14"/>
      <c r="AD1188" s="14"/>
      <c r="AE1188" s="7"/>
      <c r="AF1188" s="7"/>
      <c r="AG1188" s="7"/>
      <c r="AH1188" s="7"/>
      <c r="AI1188" s="1"/>
      <c r="AJ1188" s="7" t="s">
        <v>58</v>
      </c>
      <c r="AK1188" s="29" t="s">
        <v>149</v>
      </c>
      <c r="AL1188" s="7" t="s">
        <v>59</v>
      </c>
      <c r="AM1188" s="7" t="s">
        <v>137</v>
      </c>
      <c r="AN1188" s="14" t="s">
        <v>78</v>
      </c>
      <c r="AO1188" s="7" t="s">
        <v>90</v>
      </c>
      <c r="AP1188" s="7"/>
      <c r="AQ1188" s="7">
        <v>470383</v>
      </c>
      <c r="AR1188" s="7">
        <v>6355079</v>
      </c>
      <c r="AS1188" s="6" t="s">
        <v>2885</v>
      </c>
      <c r="AT1188" s="1"/>
      <c r="AU1188" s="7">
        <v>470383</v>
      </c>
      <c r="AV1188" s="7">
        <v>6355079</v>
      </c>
      <c r="AW1188" s="1"/>
      <c r="AX1188" s="1"/>
    </row>
    <row r="1189" spans="1:261" s="6" customFormat="1" ht="15" customHeight="1">
      <c r="A1189" s="1" t="s">
        <v>443</v>
      </c>
      <c r="B1189" s="5">
        <v>41925</v>
      </c>
      <c r="C1189" s="6" t="s">
        <v>51</v>
      </c>
      <c r="D1189" s="45" t="s">
        <v>133</v>
      </c>
      <c r="E1189" s="1"/>
      <c r="F1189" s="7" t="s">
        <v>383</v>
      </c>
      <c r="G1189" s="28">
        <v>0.625</v>
      </c>
      <c r="H1189" s="28" t="s">
        <v>1492</v>
      </c>
      <c r="I1189" s="57">
        <f t="shared" si="102"/>
        <v>35.000000000000036</v>
      </c>
      <c r="J1189" s="29"/>
      <c r="K1189" s="58" t="str">
        <f t="shared" si="103"/>
        <v/>
      </c>
      <c r="L1189" s="29">
        <v>36135</v>
      </c>
      <c r="M1189" s="65" t="s">
        <v>54</v>
      </c>
      <c r="N1189" s="65" t="s">
        <v>55</v>
      </c>
      <c r="O1189" s="7" t="s">
        <v>833</v>
      </c>
      <c r="P1189" s="1"/>
      <c r="Q1189" s="1"/>
      <c r="R1189" s="1"/>
      <c r="S1189" s="1"/>
      <c r="T1189" s="7" t="s">
        <v>834</v>
      </c>
      <c r="U1189" s="7" t="s">
        <v>65</v>
      </c>
      <c r="V1189" s="7"/>
      <c r="W1189" s="13">
        <v>0</v>
      </c>
      <c r="X1189" s="1"/>
      <c r="Y1189" s="1"/>
      <c r="Z1189" s="1"/>
      <c r="AA1189" s="25"/>
      <c r="AB1189" s="1"/>
      <c r="AC1189" s="14"/>
      <c r="AD1189" s="14"/>
      <c r="AE1189" s="7"/>
      <c r="AF1189" s="7"/>
      <c r="AG1189" s="7"/>
      <c r="AH1189" s="7"/>
      <c r="AI1189" s="1"/>
      <c r="AJ1189" s="7" t="s">
        <v>58</v>
      </c>
      <c r="AK1189" s="29" t="s">
        <v>149</v>
      </c>
      <c r="AL1189" s="7" t="s">
        <v>59</v>
      </c>
      <c r="AM1189" s="7" t="s">
        <v>137</v>
      </c>
      <c r="AN1189" s="14" t="s">
        <v>99</v>
      </c>
      <c r="AO1189" s="7" t="s">
        <v>90</v>
      </c>
      <c r="AP1189" s="7"/>
      <c r="AQ1189" s="7">
        <v>461500</v>
      </c>
      <c r="AR1189" s="7">
        <v>6316601</v>
      </c>
      <c r="AS1189" s="6" t="s">
        <v>440</v>
      </c>
      <c r="AT1189" s="1"/>
      <c r="AU1189" s="7">
        <v>462971</v>
      </c>
      <c r="AV1189" s="7">
        <v>6319658</v>
      </c>
      <c r="AW1189" s="1"/>
      <c r="AX1189" s="1"/>
    </row>
    <row r="1190" spans="1:261" s="6" customFormat="1" ht="15" customHeight="1">
      <c r="A1190" s="1" t="s">
        <v>443</v>
      </c>
      <c r="B1190" s="5">
        <v>41925</v>
      </c>
      <c r="C1190" s="7" t="s">
        <v>51</v>
      </c>
      <c r="D1190" s="7" t="s">
        <v>52</v>
      </c>
      <c r="E1190" s="1" t="s">
        <v>616</v>
      </c>
      <c r="F1190" s="7" t="s">
        <v>383</v>
      </c>
      <c r="G1190" s="28">
        <v>0.65555555555555556</v>
      </c>
      <c r="H1190" s="28" t="s">
        <v>2886</v>
      </c>
      <c r="I1190" s="57">
        <f t="shared" si="102"/>
        <v>8.999999999999968</v>
      </c>
      <c r="J1190" s="29">
        <v>85443</v>
      </c>
      <c r="K1190" s="58">
        <f t="shared" si="103"/>
        <v>8.5442999999999998</v>
      </c>
      <c r="L1190" s="29"/>
      <c r="M1190" s="65" t="s">
        <v>54</v>
      </c>
      <c r="N1190" s="65" t="s">
        <v>55</v>
      </c>
      <c r="O1190" s="7" t="s">
        <v>833</v>
      </c>
      <c r="P1190" s="1"/>
      <c r="Q1190" s="1"/>
      <c r="R1190" s="1"/>
      <c r="S1190" s="1"/>
      <c r="T1190" s="7" t="s">
        <v>834</v>
      </c>
      <c r="U1190" s="7" t="s">
        <v>65</v>
      </c>
      <c r="V1190" s="7"/>
      <c r="W1190" s="13">
        <v>0</v>
      </c>
      <c r="X1190" s="1"/>
      <c r="Y1190" s="1"/>
      <c r="Z1190" s="1"/>
      <c r="AA1190" s="25"/>
      <c r="AB1190" s="1"/>
      <c r="AC1190" s="14"/>
      <c r="AD1190" s="14"/>
      <c r="AE1190" s="7"/>
      <c r="AF1190" s="7"/>
      <c r="AG1190" s="7"/>
      <c r="AH1190" s="7"/>
      <c r="AI1190" s="1"/>
      <c r="AJ1190" s="7" t="s">
        <v>58</v>
      </c>
      <c r="AK1190" s="29" t="s">
        <v>149</v>
      </c>
      <c r="AL1190" s="7" t="s">
        <v>59</v>
      </c>
      <c r="AM1190" s="7" t="s">
        <v>137</v>
      </c>
      <c r="AN1190" s="14" t="s">
        <v>99</v>
      </c>
      <c r="AO1190" s="7" t="s">
        <v>87</v>
      </c>
      <c r="AP1190" s="7"/>
      <c r="AQ1190" s="7">
        <v>464054</v>
      </c>
      <c r="AR1190" s="7">
        <v>6318085</v>
      </c>
      <c r="AS1190" s="6" t="s">
        <v>1980</v>
      </c>
      <c r="AT1190" s="1"/>
      <c r="AU1190" s="7">
        <v>464090</v>
      </c>
      <c r="AV1190" s="7">
        <v>6318120</v>
      </c>
      <c r="AW1190" s="1"/>
      <c r="AX1190" s="1"/>
    </row>
    <row r="1191" spans="1:261" s="6" customFormat="1" ht="15" customHeight="1">
      <c r="A1191" s="1" t="s">
        <v>443</v>
      </c>
      <c r="B1191" s="5">
        <v>41926</v>
      </c>
      <c r="C1191" s="7" t="s">
        <v>406</v>
      </c>
      <c r="D1191" s="1" t="s">
        <v>407</v>
      </c>
      <c r="E1191" s="1"/>
      <c r="F1191" s="7" t="s">
        <v>383</v>
      </c>
      <c r="G1191" s="28"/>
      <c r="H1191" s="28"/>
      <c r="I1191" s="56"/>
      <c r="J1191" s="29"/>
      <c r="K1191" s="60"/>
      <c r="L1191" s="29"/>
      <c r="M1191" s="65" t="s">
        <v>54</v>
      </c>
      <c r="N1191" s="65" t="s">
        <v>55</v>
      </c>
      <c r="O1191" s="7" t="s">
        <v>493</v>
      </c>
      <c r="P1191" s="1"/>
      <c r="Q1191" s="1"/>
      <c r="R1191" s="1"/>
      <c r="S1191" s="1"/>
      <c r="T1191" s="7" t="s">
        <v>494</v>
      </c>
      <c r="U1191" s="7"/>
      <c r="V1191" s="8">
        <v>0.45833333333333331</v>
      </c>
      <c r="W1191" s="44">
        <v>1</v>
      </c>
      <c r="X1191" s="1" t="s">
        <v>2310</v>
      </c>
      <c r="Y1191" s="1" t="s">
        <v>613</v>
      </c>
      <c r="Z1191" s="1" t="s">
        <v>412</v>
      </c>
      <c r="AA1191" s="25">
        <v>30</v>
      </c>
      <c r="AB1191" s="1"/>
      <c r="AC1191" s="14">
        <v>461861</v>
      </c>
      <c r="AD1191" s="14">
        <v>6325272</v>
      </c>
      <c r="AE1191" s="7" t="s">
        <v>608</v>
      </c>
      <c r="AF1191" s="7" t="s">
        <v>609</v>
      </c>
      <c r="AG1191" s="7" t="s">
        <v>610</v>
      </c>
      <c r="AH1191" s="7" t="s">
        <v>144</v>
      </c>
      <c r="AI1191" s="1"/>
      <c r="AJ1191" s="7" t="s">
        <v>58</v>
      </c>
      <c r="AK1191" s="29" t="s">
        <v>149</v>
      </c>
      <c r="AL1191" s="7" t="s">
        <v>59</v>
      </c>
      <c r="AM1191" s="7" t="s">
        <v>137</v>
      </c>
      <c r="AN1191" s="14" t="s">
        <v>78</v>
      </c>
      <c r="AO1191" s="7" t="s">
        <v>79</v>
      </c>
      <c r="AP1191" s="7"/>
      <c r="AQ1191" s="7"/>
      <c r="AR1191" s="7"/>
      <c r="AT1191" s="1"/>
      <c r="AU1191" s="7"/>
      <c r="AV1191" s="7"/>
      <c r="AW1191" s="1"/>
      <c r="AX1191" s="1"/>
    </row>
    <row r="1192" spans="1:261" s="6" customFormat="1" ht="15" customHeight="1">
      <c r="A1192" s="1" t="s">
        <v>443</v>
      </c>
      <c r="B1192" s="5">
        <v>41929</v>
      </c>
      <c r="C1192" s="7" t="s">
        <v>406</v>
      </c>
      <c r="D1192" s="1" t="s">
        <v>407</v>
      </c>
      <c r="E1192" s="1"/>
      <c r="F1192" s="7" t="s">
        <v>383</v>
      </c>
      <c r="G1192" s="28"/>
      <c r="H1192" s="28"/>
      <c r="I1192" s="56"/>
      <c r="J1192" s="29"/>
      <c r="K1192" s="60"/>
      <c r="L1192" s="29"/>
      <c r="M1192" s="65" t="s">
        <v>54</v>
      </c>
      <c r="N1192" s="65" t="s">
        <v>55</v>
      </c>
      <c r="O1192" s="7" t="s">
        <v>833</v>
      </c>
      <c r="P1192" s="1"/>
      <c r="Q1192" s="1"/>
      <c r="R1192" s="1"/>
      <c r="S1192" s="1"/>
      <c r="T1192" s="7" t="s">
        <v>834</v>
      </c>
      <c r="U1192" s="7" t="s">
        <v>65</v>
      </c>
      <c r="V1192" s="8">
        <v>0.5625</v>
      </c>
      <c r="W1192" s="44">
        <v>1</v>
      </c>
      <c r="X1192" s="1" t="s">
        <v>2677</v>
      </c>
      <c r="Y1192" s="1" t="s">
        <v>613</v>
      </c>
      <c r="Z1192" s="1" t="s">
        <v>412</v>
      </c>
      <c r="AA1192" s="25">
        <v>20</v>
      </c>
      <c r="AB1192" s="1"/>
      <c r="AC1192" s="14">
        <v>462212</v>
      </c>
      <c r="AD1192" s="14">
        <v>6318929</v>
      </c>
      <c r="AE1192" s="7" t="s">
        <v>608</v>
      </c>
      <c r="AF1192" s="7" t="s">
        <v>609</v>
      </c>
      <c r="AG1192" s="7" t="s">
        <v>610</v>
      </c>
      <c r="AH1192" s="7" t="s">
        <v>144</v>
      </c>
      <c r="AI1192" s="1"/>
      <c r="AJ1192" s="7" t="s">
        <v>58</v>
      </c>
      <c r="AK1192" s="29" t="s">
        <v>149</v>
      </c>
      <c r="AL1192" s="7" t="s">
        <v>59</v>
      </c>
      <c r="AM1192" s="7" t="s">
        <v>293</v>
      </c>
      <c r="AN1192" s="14" t="s">
        <v>111</v>
      </c>
      <c r="AO1192" s="7" t="s">
        <v>138</v>
      </c>
      <c r="AP1192" s="7"/>
      <c r="AQ1192" s="7"/>
      <c r="AR1192" s="7"/>
      <c r="AT1192" s="1"/>
      <c r="AU1192" s="7"/>
      <c r="AV1192" s="7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  <c r="IK1192" s="1"/>
      <c r="IL1192" s="1"/>
      <c r="IM1192" s="1"/>
      <c r="IN1192" s="1"/>
      <c r="IO1192" s="1"/>
      <c r="IP1192" s="1"/>
      <c r="IQ1192" s="1"/>
      <c r="IR1192" s="1"/>
      <c r="IS1192" s="1"/>
      <c r="IT1192" s="1"/>
      <c r="IU1192" s="1"/>
      <c r="IV1192" s="1"/>
      <c r="IW1192" s="1"/>
      <c r="IX1192" s="1"/>
      <c r="IY1192" s="1"/>
      <c r="IZ1192" s="1"/>
      <c r="JA1192" s="1"/>
    </row>
    <row r="1193" spans="1:261" s="6" customFormat="1" ht="15" customHeight="1">
      <c r="A1193" s="1" t="s">
        <v>443</v>
      </c>
      <c r="B1193" s="5">
        <v>41933</v>
      </c>
      <c r="C1193" s="6" t="s">
        <v>51</v>
      </c>
      <c r="D1193" s="45" t="s">
        <v>133</v>
      </c>
      <c r="E1193" s="1"/>
      <c r="F1193" s="7" t="s">
        <v>383</v>
      </c>
      <c r="G1193" s="28">
        <v>0.46111111111111108</v>
      </c>
      <c r="H1193" s="28" t="s">
        <v>2871</v>
      </c>
      <c r="I1193" s="57">
        <f t="shared" ref="I1193:I1224" si="104">IF((H1193-G1193)*24*60&lt;0,"",(H1193-G1193)*24*60)</f>
        <v>18.000000000000096</v>
      </c>
      <c r="J1193" s="29"/>
      <c r="K1193" s="58" t="str">
        <f t="shared" ref="K1193:K1224" si="105">IF(J1193&gt;0,J1193/10000,"")</f>
        <v/>
      </c>
      <c r="L1193" s="29">
        <v>11170</v>
      </c>
      <c r="M1193" s="65" t="s">
        <v>54</v>
      </c>
      <c r="N1193" s="65" t="s">
        <v>55</v>
      </c>
      <c r="O1193" s="7" t="s">
        <v>642</v>
      </c>
      <c r="P1193" s="1"/>
      <c r="Q1193" s="1"/>
      <c r="R1193" s="1"/>
      <c r="S1193" s="1"/>
      <c r="T1193" s="7" t="s">
        <v>643</v>
      </c>
      <c r="U1193" s="7" t="s">
        <v>65</v>
      </c>
      <c r="V1193" s="7"/>
      <c r="W1193" s="13">
        <v>0</v>
      </c>
      <c r="X1193" s="1"/>
      <c r="Y1193" s="1"/>
      <c r="Z1193" s="1"/>
      <c r="AA1193" s="25"/>
      <c r="AB1193" s="1"/>
      <c r="AC1193" s="14"/>
      <c r="AD1193" s="14"/>
      <c r="AE1193" s="7"/>
      <c r="AF1193" s="7"/>
      <c r="AG1193" s="7"/>
      <c r="AH1193" s="7"/>
      <c r="AI1193" s="1"/>
      <c r="AJ1193" s="7" t="s">
        <v>58</v>
      </c>
      <c r="AK1193" s="29" t="s">
        <v>149</v>
      </c>
      <c r="AL1193" s="7" t="s">
        <v>59</v>
      </c>
      <c r="AM1193" s="7" t="s">
        <v>293</v>
      </c>
      <c r="AN1193" s="14" t="s">
        <v>99</v>
      </c>
      <c r="AO1193" s="7" t="s">
        <v>90</v>
      </c>
      <c r="AP1193" s="7"/>
      <c r="AQ1193" s="7">
        <v>458821</v>
      </c>
      <c r="AR1193" s="7">
        <v>6318122</v>
      </c>
      <c r="AS1193" s="6" t="s">
        <v>2887</v>
      </c>
      <c r="AT1193" s="1"/>
      <c r="AU1193" s="7">
        <v>459471</v>
      </c>
      <c r="AV1193" s="7">
        <v>6316765</v>
      </c>
      <c r="AW1193" s="1"/>
      <c r="AX1193" s="1"/>
    </row>
    <row r="1194" spans="1:261" s="6" customFormat="1" ht="15" customHeight="1">
      <c r="A1194" s="1" t="s">
        <v>443</v>
      </c>
      <c r="B1194" s="5">
        <v>41933</v>
      </c>
      <c r="C1194" s="7" t="s">
        <v>51</v>
      </c>
      <c r="D1194" s="7" t="s">
        <v>52</v>
      </c>
      <c r="E1194" s="1" t="s">
        <v>616</v>
      </c>
      <c r="F1194" s="7" t="s">
        <v>383</v>
      </c>
      <c r="G1194" s="28">
        <v>0.47500000000000003</v>
      </c>
      <c r="H1194" s="28" t="s">
        <v>2888</v>
      </c>
      <c r="I1194" s="57">
        <f t="shared" si="104"/>
        <v>4.9999999999999023</v>
      </c>
      <c r="J1194" s="29">
        <v>45683</v>
      </c>
      <c r="K1194" s="58">
        <f t="shared" si="105"/>
        <v>4.5682999999999998</v>
      </c>
      <c r="L1194" s="29"/>
      <c r="M1194" s="65" t="s">
        <v>54</v>
      </c>
      <c r="N1194" s="65" t="s">
        <v>55</v>
      </c>
      <c r="O1194" s="7" t="s">
        <v>642</v>
      </c>
      <c r="P1194" s="1"/>
      <c r="Q1194" s="1"/>
      <c r="R1194" s="1"/>
      <c r="S1194" s="1"/>
      <c r="T1194" s="7" t="s">
        <v>643</v>
      </c>
      <c r="U1194" s="7" t="s">
        <v>65</v>
      </c>
      <c r="V1194" s="7"/>
      <c r="W1194" s="13">
        <v>0</v>
      </c>
      <c r="X1194" s="1"/>
      <c r="Y1194" s="1"/>
      <c r="Z1194" s="1"/>
      <c r="AA1194" s="25"/>
      <c r="AB1194" s="1"/>
      <c r="AC1194" s="14"/>
      <c r="AD1194" s="14"/>
      <c r="AE1194" s="7"/>
      <c r="AF1194" s="7"/>
      <c r="AG1194" s="7"/>
      <c r="AH1194" s="7"/>
      <c r="AI1194" s="1"/>
      <c r="AJ1194" s="7" t="s">
        <v>58</v>
      </c>
      <c r="AK1194" s="29" t="s">
        <v>149</v>
      </c>
      <c r="AL1194" s="7" t="s">
        <v>59</v>
      </c>
      <c r="AM1194" s="7" t="s">
        <v>293</v>
      </c>
      <c r="AN1194" s="14" t="s">
        <v>99</v>
      </c>
      <c r="AO1194" s="7" t="s">
        <v>90</v>
      </c>
      <c r="AP1194" s="7"/>
      <c r="AQ1194" s="7">
        <v>459484</v>
      </c>
      <c r="AR1194" s="7">
        <v>6316798</v>
      </c>
      <c r="AS1194" s="6" t="s">
        <v>2889</v>
      </c>
      <c r="AT1194" s="1"/>
      <c r="AU1194" s="7">
        <v>459445</v>
      </c>
      <c r="AV1194" s="7">
        <v>6316805</v>
      </c>
      <c r="AW1194" s="1"/>
      <c r="AX1194" s="1"/>
    </row>
    <row r="1195" spans="1:261" s="6" customFormat="1" ht="15" customHeight="1">
      <c r="A1195" s="1" t="s">
        <v>443</v>
      </c>
      <c r="B1195" s="5">
        <v>41935</v>
      </c>
      <c r="C1195" s="7" t="s">
        <v>51</v>
      </c>
      <c r="D1195" s="7" t="s">
        <v>52</v>
      </c>
      <c r="E1195" s="1" t="s">
        <v>616</v>
      </c>
      <c r="F1195" s="7" t="s">
        <v>53</v>
      </c>
      <c r="G1195" s="28">
        <v>0.45277777777777778</v>
      </c>
      <c r="H1195" s="28" t="s">
        <v>2890</v>
      </c>
      <c r="I1195" s="57">
        <f t="shared" si="104"/>
        <v>3.9999999999999858</v>
      </c>
      <c r="J1195" s="29">
        <v>3982.0000000000005</v>
      </c>
      <c r="K1195" s="58">
        <f t="shared" si="105"/>
        <v>0.39820000000000005</v>
      </c>
      <c r="L1195" s="29"/>
      <c r="M1195" s="65" t="s">
        <v>54</v>
      </c>
      <c r="N1195" s="65" t="s">
        <v>55</v>
      </c>
      <c r="O1195" s="7" t="s">
        <v>472</v>
      </c>
      <c r="P1195" s="1"/>
      <c r="Q1195" s="1"/>
      <c r="R1195" s="1"/>
      <c r="S1195" s="1"/>
      <c r="T1195" s="7" t="s">
        <v>473</v>
      </c>
      <c r="U1195" s="7" t="s">
        <v>87</v>
      </c>
      <c r="V1195" s="7"/>
      <c r="W1195" s="13">
        <v>0</v>
      </c>
      <c r="X1195" s="1"/>
      <c r="Y1195" s="1"/>
      <c r="Z1195" s="1"/>
      <c r="AA1195" s="25"/>
      <c r="AB1195" s="1"/>
      <c r="AC1195" s="14"/>
      <c r="AD1195" s="14"/>
      <c r="AE1195" s="7"/>
      <c r="AF1195" s="7"/>
      <c r="AG1195" s="7"/>
      <c r="AH1195" s="7"/>
      <c r="AI1195" s="1"/>
      <c r="AJ1195" s="7" t="s">
        <v>58</v>
      </c>
      <c r="AK1195" s="29" t="s">
        <v>149</v>
      </c>
      <c r="AL1195" s="7" t="s">
        <v>338</v>
      </c>
      <c r="AM1195" s="7" t="s">
        <v>137</v>
      </c>
      <c r="AN1195" s="14" t="s">
        <v>102</v>
      </c>
      <c r="AO1195" s="7" t="s">
        <v>79</v>
      </c>
      <c r="AP1195" s="7"/>
      <c r="AQ1195" s="7">
        <v>458787</v>
      </c>
      <c r="AR1195" s="7">
        <v>6320366</v>
      </c>
      <c r="AS1195" s="6" t="s">
        <v>2891</v>
      </c>
      <c r="AT1195" s="1"/>
      <c r="AU1195" s="7">
        <v>461699</v>
      </c>
      <c r="AV1195" s="7">
        <v>6321939</v>
      </c>
      <c r="AW1195" s="1"/>
      <c r="AX1195" s="1"/>
    </row>
    <row r="1196" spans="1:261" s="6" customFormat="1" ht="15" customHeight="1">
      <c r="A1196" s="1" t="s">
        <v>443</v>
      </c>
      <c r="B1196" s="5">
        <v>41935</v>
      </c>
      <c r="C1196" s="6" t="s">
        <v>51</v>
      </c>
      <c r="D1196" s="45" t="s">
        <v>133</v>
      </c>
      <c r="E1196" s="1"/>
      <c r="F1196" s="7" t="s">
        <v>213</v>
      </c>
      <c r="G1196" s="28">
        <v>0.45833333333333331</v>
      </c>
      <c r="H1196" s="28" t="s">
        <v>2892</v>
      </c>
      <c r="I1196" s="57">
        <f t="shared" si="104"/>
        <v>7.9999999999999716</v>
      </c>
      <c r="J1196" s="29">
        <v>58000</v>
      </c>
      <c r="K1196" s="58">
        <f t="shared" si="105"/>
        <v>5.8</v>
      </c>
      <c r="L1196" s="29"/>
      <c r="M1196" s="65" t="s">
        <v>54</v>
      </c>
      <c r="N1196" s="65" t="s">
        <v>55</v>
      </c>
      <c r="O1196" s="7" t="s">
        <v>472</v>
      </c>
      <c r="P1196" s="1"/>
      <c r="Q1196" s="1"/>
      <c r="R1196" s="1"/>
      <c r="S1196" s="1"/>
      <c r="T1196" s="7" t="s">
        <v>473</v>
      </c>
      <c r="U1196" s="7" t="s">
        <v>87</v>
      </c>
      <c r="V1196" s="7"/>
      <c r="W1196" s="13">
        <v>0</v>
      </c>
      <c r="X1196" s="1"/>
      <c r="Y1196" s="1"/>
      <c r="Z1196" s="1"/>
      <c r="AA1196" s="25"/>
      <c r="AB1196" s="1"/>
      <c r="AC1196" s="14"/>
      <c r="AD1196" s="14"/>
      <c r="AE1196" s="7"/>
      <c r="AF1196" s="7"/>
      <c r="AG1196" s="7"/>
      <c r="AH1196" s="7"/>
      <c r="AI1196" s="1"/>
      <c r="AJ1196" s="7" t="s">
        <v>58</v>
      </c>
      <c r="AK1196" s="29" t="s">
        <v>149</v>
      </c>
      <c r="AL1196" s="7" t="s">
        <v>338</v>
      </c>
      <c r="AM1196" s="7" t="s">
        <v>137</v>
      </c>
      <c r="AN1196" s="14" t="s">
        <v>102</v>
      </c>
      <c r="AO1196" s="7" t="s">
        <v>79</v>
      </c>
      <c r="AP1196" s="7"/>
      <c r="AQ1196" s="7">
        <v>461654</v>
      </c>
      <c r="AR1196" s="7">
        <v>6322015</v>
      </c>
      <c r="AS1196" s="6" t="s">
        <v>2891</v>
      </c>
      <c r="AT1196" s="1"/>
      <c r="AU1196" s="7">
        <v>461689</v>
      </c>
      <c r="AV1196" s="7">
        <v>6322139</v>
      </c>
      <c r="AW1196" s="1"/>
      <c r="AX1196" s="1"/>
    </row>
    <row r="1197" spans="1:261" s="6" customFormat="1" ht="15" customHeight="1">
      <c r="A1197" s="1" t="s">
        <v>443</v>
      </c>
      <c r="B1197" s="5">
        <v>41935</v>
      </c>
      <c r="C1197" s="7" t="s">
        <v>51</v>
      </c>
      <c r="D1197" s="7" t="s">
        <v>52</v>
      </c>
      <c r="E1197" s="1" t="s">
        <v>616</v>
      </c>
      <c r="F1197" s="7" t="s">
        <v>53</v>
      </c>
      <c r="G1197" s="28">
        <v>0.47916666666666669</v>
      </c>
      <c r="H1197" s="28" t="s">
        <v>1183</v>
      </c>
      <c r="I1197" s="57">
        <f t="shared" si="104"/>
        <v>2.9999999999999893</v>
      </c>
      <c r="J1197" s="29">
        <v>7240</v>
      </c>
      <c r="K1197" s="58">
        <f t="shared" si="105"/>
        <v>0.72399999999999998</v>
      </c>
      <c r="L1197" s="29"/>
      <c r="M1197" s="65" t="s">
        <v>54</v>
      </c>
      <c r="N1197" s="65" t="s">
        <v>55</v>
      </c>
      <c r="O1197" s="7" t="s">
        <v>347</v>
      </c>
      <c r="P1197" s="1"/>
      <c r="Q1197" s="1"/>
      <c r="R1197" s="1"/>
      <c r="S1197" s="1"/>
      <c r="T1197" s="7" t="s">
        <v>476</v>
      </c>
      <c r="U1197" s="7" t="s">
        <v>65</v>
      </c>
      <c r="V1197" s="7"/>
      <c r="W1197" s="13">
        <v>0</v>
      </c>
      <c r="X1197" s="1"/>
      <c r="Y1197" s="1"/>
      <c r="Z1197" s="1"/>
      <c r="AA1197" s="25"/>
      <c r="AB1197" s="1"/>
      <c r="AC1197" s="14"/>
      <c r="AD1197" s="14"/>
      <c r="AE1197" s="7"/>
      <c r="AF1197" s="7"/>
      <c r="AG1197" s="7"/>
      <c r="AH1197" s="7"/>
      <c r="AI1197" s="1"/>
      <c r="AJ1197" s="7" t="s">
        <v>58</v>
      </c>
      <c r="AK1197" s="29" t="s">
        <v>149</v>
      </c>
      <c r="AL1197" s="7" t="s">
        <v>59</v>
      </c>
      <c r="AM1197" s="7" t="s">
        <v>137</v>
      </c>
      <c r="AN1197" s="14" t="s">
        <v>102</v>
      </c>
      <c r="AO1197" s="7" t="s">
        <v>79</v>
      </c>
      <c r="AP1197" s="7"/>
      <c r="AQ1197" s="7">
        <v>461557</v>
      </c>
      <c r="AR1197" s="7">
        <v>6322639</v>
      </c>
      <c r="AS1197" s="6" t="s">
        <v>440</v>
      </c>
      <c r="AT1197" s="1"/>
      <c r="AU1197" s="7">
        <v>461578</v>
      </c>
      <c r="AV1197" s="7">
        <v>6322575</v>
      </c>
      <c r="AW1197" s="1"/>
      <c r="AX1197" s="1"/>
    </row>
    <row r="1198" spans="1:261" s="6" customFormat="1" ht="15" customHeight="1">
      <c r="A1198" s="1" t="s">
        <v>443</v>
      </c>
      <c r="B1198" s="5">
        <v>41935</v>
      </c>
      <c r="C1198" s="6" t="s">
        <v>51</v>
      </c>
      <c r="D1198" s="45" t="s">
        <v>133</v>
      </c>
      <c r="E1198" s="1"/>
      <c r="F1198" s="7" t="s">
        <v>213</v>
      </c>
      <c r="G1198" s="28">
        <v>0.48333333333333334</v>
      </c>
      <c r="H1198" s="28" t="s">
        <v>615</v>
      </c>
      <c r="I1198" s="57">
        <f t="shared" si="104"/>
        <v>14.00000000000003</v>
      </c>
      <c r="J1198" s="29">
        <v>148000</v>
      </c>
      <c r="K1198" s="58">
        <f t="shared" si="105"/>
        <v>14.8</v>
      </c>
      <c r="L1198" s="29"/>
      <c r="M1198" s="65" t="s">
        <v>54</v>
      </c>
      <c r="N1198" s="65" t="s">
        <v>55</v>
      </c>
      <c r="O1198" s="7" t="s">
        <v>347</v>
      </c>
      <c r="P1198" s="1"/>
      <c r="Q1198" s="1"/>
      <c r="R1198" s="1"/>
      <c r="S1198" s="1"/>
      <c r="T1198" s="7" t="s">
        <v>476</v>
      </c>
      <c r="U1198" s="7" t="s">
        <v>65</v>
      </c>
      <c r="V1198" s="7"/>
      <c r="W1198" s="13">
        <v>0</v>
      </c>
      <c r="X1198" s="1"/>
      <c r="Y1198" s="1"/>
      <c r="Z1198" s="1"/>
      <c r="AA1198" s="25"/>
      <c r="AB1198" s="1"/>
      <c r="AC1198" s="14"/>
      <c r="AD1198" s="14"/>
      <c r="AE1198" s="7"/>
      <c r="AF1198" s="7"/>
      <c r="AG1198" s="7"/>
      <c r="AH1198" s="7"/>
      <c r="AI1198" s="1"/>
      <c r="AJ1198" s="7" t="s">
        <v>58</v>
      </c>
      <c r="AK1198" s="29" t="s">
        <v>149</v>
      </c>
      <c r="AL1198" s="7" t="s">
        <v>59</v>
      </c>
      <c r="AM1198" s="7" t="s">
        <v>137</v>
      </c>
      <c r="AN1198" s="14" t="s">
        <v>102</v>
      </c>
      <c r="AO1198" s="7" t="s">
        <v>79</v>
      </c>
      <c r="AP1198" s="7"/>
      <c r="AQ1198" s="7">
        <v>461674</v>
      </c>
      <c r="AR1198" s="7">
        <v>6322158</v>
      </c>
      <c r="AS1198" s="6" t="s">
        <v>440</v>
      </c>
      <c r="AT1198" s="1"/>
      <c r="AU1198" s="7">
        <v>461674</v>
      </c>
      <c r="AV1198" s="7">
        <v>6322158</v>
      </c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  <c r="IK1198" s="1"/>
      <c r="IL1198" s="1"/>
      <c r="IM1198" s="1"/>
      <c r="IN1198" s="1"/>
      <c r="IO1198" s="1"/>
      <c r="IP1198" s="1"/>
      <c r="IQ1198" s="1"/>
      <c r="IR1198" s="1"/>
      <c r="IS1198" s="1"/>
      <c r="IT1198" s="1"/>
      <c r="IU1198" s="1"/>
      <c r="IV1198" s="1"/>
      <c r="IW1198" s="1"/>
      <c r="IX1198" s="1"/>
      <c r="IY1198" s="1"/>
      <c r="IZ1198" s="1"/>
      <c r="JA1198" s="1"/>
    </row>
    <row r="1199" spans="1:261" s="6" customFormat="1" ht="15" customHeight="1">
      <c r="A1199" s="1" t="s">
        <v>443</v>
      </c>
      <c r="B1199" s="5">
        <v>41937</v>
      </c>
      <c r="C1199" s="6" t="s">
        <v>51</v>
      </c>
      <c r="D1199" s="45" t="s">
        <v>133</v>
      </c>
      <c r="E1199" s="1"/>
      <c r="F1199" s="7" t="s">
        <v>383</v>
      </c>
      <c r="G1199" s="28">
        <v>0.61111111111111105</v>
      </c>
      <c r="H1199" s="28" t="s">
        <v>1246</v>
      </c>
      <c r="I1199" s="57">
        <f t="shared" si="104"/>
        <v>38.000000000000185</v>
      </c>
      <c r="J1199" s="29"/>
      <c r="K1199" s="58" t="str">
        <f t="shared" si="105"/>
        <v/>
      </c>
      <c r="L1199" s="29">
        <v>22760</v>
      </c>
      <c r="M1199" s="65" t="s">
        <v>54</v>
      </c>
      <c r="N1199" s="65" t="s">
        <v>55</v>
      </c>
      <c r="O1199" s="7" t="s">
        <v>493</v>
      </c>
      <c r="P1199" s="1"/>
      <c r="Q1199" s="1"/>
      <c r="R1199" s="1"/>
      <c r="S1199" s="1"/>
      <c r="T1199" s="7" t="s">
        <v>494</v>
      </c>
      <c r="U1199" s="7" t="s">
        <v>65</v>
      </c>
      <c r="V1199" s="7"/>
      <c r="W1199" s="13">
        <v>0</v>
      </c>
      <c r="X1199" s="1"/>
      <c r="Y1199" s="1"/>
      <c r="Z1199" s="1"/>
      <c r="AA1199" s="25"/>
      <c r="AB1199" s="1"/>
      <c r="AC1199" s="14"/>
      <c r="AD1199" s="14"/>
      <c r="AE1199" s="7"/>
      <c r="AF1199" s="7"/>
      <c r="AG1199" s="7"/>
      <c r="AH1199" s="7"/>
      <c r="AI1199" s="1"/>
      <c r="AJ1199" s="7" t="s">
        <v>58</v>
      </c>
      <c r="AK1199" s="29" t="s">
        <v>149</v>
      </c>
      <c r="AL1199" s="7" t="s">
        <v>59</v>
      </c>
      <c r="AM1199" s="7" t="s">
        <v>137</v>
      </c>
      <c r="AN1199" s="14" t="s">
        <v>99</v>
      </c>
      <c r="AO1199" s="7" t="s">
        <v>138</v>
      </c>
      <c r="AP1199" s="7"/>
      <c r="AQ1199" s="7">
        <v>461362</v>
      </c>
      <c r="AR1199" s="7">
        <v>6325806</v>
      </c>
      <c r="AS1199" s="6" t="s">
        <v>2893</v>
      </c>
      <c r="AT1199" s="1"/>
      <c r="AU1199" s="7">
        <v>461145</v>
      </c>
      <c r="AV1199" s="7">
        <v>6323337</v>
      </c>
      <c r="AW1199" s="1"/>
      <c r="AX1199" s="1"/>
    </row>
    <row r="1200" spans="1:261" s="6" customFormat="1" ht="15" customHeight="1">
      <c r="A1200" s="1" t="s">
        <v>443</v>
      </c>
      <c r="B1200" s="5">
        <v>41937</v>
      </c>
      <c r="C1200" s="7" t="s">
        <v>51</v>
      </c>
      <c r="D1200" s="7" t="s">
        <v>52</v>
      </c>
      <c r="E1200" s="1" t="s">
        <v>616</v>
      </c>
      <c r="F1200" s="7" t="s">
        <v>383</v>
      </c>
      <c r="G1200" s="28">
        <v>0.64027777777777783</v>
      </c>
      <c r="H1200" s="28" t="s">
        <v>1378</v>
      </c>
      <c r="I1200" s="57">
        <f t="shared" si="104"/>
        <v>8.999999999999968</v>
      </c>
      <c r="J1200" s="29">
        <v>229840</v>
      </c>
      <c r="K1200" s="58">
        <f t="shared" si="105"/>
        <v>22.984000000000002</v>
      </c>
      <c r="L1200" s="29"/>
      <c r="M1200" s="65" t="s">
        <v>54</v>
      </c>
      <c r="N1200" s="65" t="s">
        <v>55</v>
      </c>
      <c r="O1200" s="7" t="s">
        <v>493</v>
      </c>
      <c r="P1200" s="1"/>
      <c r="Q1200" s="1"/>
      <c r="R1200" s="1"/>
      <c r="S1200" s="1"/>
      <c r="T1200" s="7" t="s">
        <v>494</v>
      </c>
      <c r="U1200" s="7" t="s">
        <v>65</v>
      </c>
      <c r="V1200" s="7"/>
      <c r="W1200" s="13">
        <v>0</v>
      </c>
      <c r="X1200" s="1"/>
      <c r="Y1200" s="1"/>
      <c r="Z1200" s="1"/>
      <c r="AA1200" s="25"/>
      <c r="AB1200" s="1"/>
      <c r="AC1200" s="14"/>
      <c r="AD1200" s="14"/>
      <c r="AE1200" s="7"/>
      <c r="AF1200" s="7"/>
      <c r="AG1200" s="7"/>
      <c r="AH1200" s="7"/>
      <c r="AI1200" s="1"/>
      <c r="AJ1200" s="7" t="s">
        <v>58</v>
      </c>
      <c r="AK1200" s="29" t="s">
        <v>149</v>
      </c>
      <c r="AL1200" s="7" t="s">
        <v>59</v>
      </c>
      <c r="AM1200" s="7" t="s">
        <v>137</v>
      </c>
      <c r="AN1200" s="14" t="s">
        <v>99</v>
      </c>
      <c r="AO1200" s="7" t="s">
        <v>138</v>
      </c>
      <c r="AP1200" s="7"/>
      <c r="AQ1200" s="7">
        <v>461146</v>
      </c>
      <c r="AR1200" s="7">
        <v>6323336</v>
      </c>
      <c r="AS1200" s="6" t="s">
        <v>2894</v>
      </c>
      <c r="AT1200" s="1"/>
      <c r="AU1200" s="7">
        <v>461104</v>
      </c>
      <c r="AV1200" s="7">
        <v>6323660</v>
      </c>
      <c r="AW1200" s="1"/>
      <c r="AX1200" s="1"/>
    </row>
    <row r="1201" spans="1:261" s="6" customFormat="1" ht="15" customHeight="1">
      <c r="A1201" s="1" t="s">
        <v>443</v>
      </c>
      <c r="B1201" s="5">
        <v>41938</v>
      </c>
      <c r="C1201" s="6" t="s">
        <v>51</v>
      </c>
      <c r="D1201" s="45" t="s">
        <v>133</v>
      </c>
      <c r="E1201" s="1"/>
      <c r="F1201" s="7" t="s">
        <v>383</v>
      </c>
      <c r="G1201" s="28">
        <v>0.33333333333333331</v>
      </c>
      <c r="H1201" s="28">
        <v>0.35486111111111113</v>
      </c>
      <c r="I1201" s="57">
        <f t="shared" si="104"/>
        <v>31.00000000000005</v>
      </c>
      <c r="J1201" s="29"/>
      <c r="K1201" s="58" t="str">
        <f t="shared" si="105"/>
        <v/>
      </c>
      <c r="L1201" s="29">
        <v>36135</v>
      </c>
      <c r="M1201" s="65" t="s">
        <v>54</v>
      </c>
      <c r="N1201" s="65" t="s">
        <v>55</v>
      </c>
      <c r="O1201" s="7" t="s">
        <v>833</v>
      </c>
      <c r="P1201" s="1"/>
      <c r="Q1201" s="1"/>
      <c r="R1201" s="1"/>
      <c r="S1201" s="1"/>
      <c r="T1201" s="7" t="s">
        <v>834</v>
      </c>
      <c r="U1201" s="7" t="s">
        <v>65</v>
      </c>
      <c r="V1201" s="7"/>
      <c r="W1201" s="13">
        <v>0</v>
      </c>
      <c r="X1201" s="1"/>
      <c r="Y1201" s="1"/>
      <c r="Z1201" s="1"/>
      <c r="AA1201" s="25"/>
      <c r="AB1201" s="1"/>
      <c r="AC1201" s="14"/>
      <c r="AD1201" s="14"/>
      <c r="AE1201" s="7"/>
      <c r="AF1201" s="7"/>
      <c r="AG1201" s="7"/>
      <c r="AH1201" s="7"/>
      <c r="AI1201" s="1"/>
      <c r="AJ1201" s="7" t="s">
        <v>123</v>
      </c>
      <c r="AK1201" s="29" t="s">
        <v>447</v>
      </c>
      <c r="AL1201" s="7" t="s">
        <v>124</v>
      </c>
      <c r="AM1201" s="7" t="s">
        <v>293</v>
      </c>
      <c r="AN1201" s="14" t="s">
        <v>60</v>
      </c>
      <c r="AO1201" s="7" t="s">
        <v>79</v>
      </c>
      <c r="AP1201" s="7"/>
      <c r="AQ1201" s="7">
        <v>461481</v>
      </c>
      <c r="AR1201" s="7">
        <v>6316629</v>
      </c>
      <c r="AS1201" s="6" t="s">
        <v>2895</v>
      </c>
      <c r="AT1201" s="1"/>
      <c r="AU1201" s="7">
        <v>463316</v>
      </c>
      <c r="AV1201" s="7">
        <v>6319123</v>
      </c>
      <c r="AW1201" s="1"/>
      <c r="AX1201" s="1"/>
    </row>
    <row r="1202" spans="1:261" s="6" customFormat="1" ht="15" customHeight="1">
      <c r="A1202" s="1" t="s">
        <v>443</v>
      </c>
      <c r="B1202" s="5">
        <v>41938</v>
      </c>
      <c r="C1202" s="7" t="s">
        <v>51</v>
      </c>
      <c r="D1202" s="7" t="s">
        <v>52</v>
      </c>
      <c r="E1202" s="1" t="s">
        <v>616</v>
      </c>
      <c r="F1202" s="7" t="s">
        <v>383</v>
      </c>
      <c r="G1202" s="28">
        <v>0.35625000000000001</v>
      </c>
      <c r="H1202" s="28">
        <v>0.35833333333333334</v>
      </c>
      <c r="I1202" s="57">
        <f t="shared" si="104"/>
        <v>2.9999999999999893</v>
      </c>
      <c r="J1202" s="29">
        <v>58398</v>
      </c>
      <c r="K1202" s="58">
        <f t="shared" si="105"/>
        <v>5.8398000000000003</v>
      </c>
      <c r="L1202" s="29"/>
      <c r="M1202" s="65" t="s">
        <v>54</v>
      </c>
      <c r="N1202" s="65" t="s">
        <v>55</v>
      </c>
      <c r="O1202" s="7" t="s">
        <v>833</v>
      </c>
      <c r="P1202" s="1"/>
      <c r="Q1202" s="1"/>
      <c r="R1202" s="1"/>
      <c r="S1202" s="1"/>
      <c r="T1202" s="7" t="s">
        <v>834</v>
      </c>
      <c r="U1202" s="7" t="s">
        <v>65</v>
      </c>
      <c r="V1202" s="7"/>
      <c r="W1202" s="13">
        <v>0</v>
      </c>
      <c r="X1202" s="1"/>
      <c r="Y1202" s="1"/>
      <c r="Z1202" s="1"/>
      <c r="AA1202" s="25"/>
      <c r="AB1202" s="1"/>
      <c r="AC1202" s="14"/>
      <c r="AD1202" s="14"/>
      <c r="AE1202" s="7"/>
      <c r="AF1202" s="7"/>
      <c r="AG1202" s="7"/>
      <c r="AH1202" s="7"/>
      <c r="AI1202" s="1"/>
      <c r="AJ1202" s="7" t="s">
        <v>123</v>
      </c>
      <c r="AK1202" s="29" t="s">
        <v>447</v>
      </c>
      <c r="AL1202" s="7" t="s">
        <v>124</v>
      </c>
      <c r="AM1202" s="7" t="s">
        <v>293</v>
      </c>
      <c r="AN1202" s="14" t="s">
        <v>60</v>
      </c>
      <c r="AO1202" s="7" t="s">
        <v>79</v>
      </c>
      <c r="AP1202" s="7"/>
      <c r="AQ1202" s="7">
        <v>464024</v>
      </c>
      <c r="AR1202" s="7">
        <v>6318578</v>
      </c>
      <c r="AS1202" s="6" t="s">
        <v>1980</v>
      </c>
      <c r="AT1202" s="1"/>
      <c r="AU1202" s="7">
        <v>464169</v>
      </c>
      <c r="AV1202" s="7">
        <v>6317945</v>
      </c>
      <c r="AW1202" s="1"/>
      <c r="AX1202" s="1"/>
    </row>
    <row r="1203" spans="1:261" s="6" customFormat="1" ht="15" customHeight="1">
      <c r="A1203" s="1" t="s">
        <v>443</v>
      </c>
      <c r="B1203" s="5">
        <v>41939</v>
      </c>
      <c r="C1203" s="6" t="s">
        <v>51</v>
      </c>
      <c r="D1203" s="45" t="s">
        <v>133</v>
      </c>
      <c r="E1203" s="1"/>
      <c r="F1203" s="7" t="s">
        <v>213</v>
      </c>
      <c r="G1203" s="28">
        <v>0.3923611111111111</v>
      </c>
      <c r="H1203" s="28">
        <v>0.40277777777777773</v>
      </c>
      <c r="I1203" s="57">
        <f t="shared" si="104"/>
        <v>14.999999999999947</v>
      </c>
      <c r="J1203" s="29">
        <v>75000</v>
      </c>
      <c r="K1203" s="58">
        <f t="shared" si="105"/>
        <v>7.5</v>
      </c>
      <c r="L1203" s="29"/>
      <c r="M1203" s="65" t="s">
        <v>54</v>
      </c>
      <c r="N1203" s="65" t="s">
        <v>55</v>
      </c>
      <c r="O1203" s="7" t="s">
        <v>653</v>
      </c>
      <c r="P1203" s="1"/>
      <c r="Q1203" s="1"/>
      <c r="R1203" s="1"/>
      <c r="S1203" s="1"/>
      <c r="T1203" s="7" t="s">
        <v>654</v>
      </c>
      <c r="U1203" s="7" t="s">
        <v>65</v>
      </c>
      <c r="V1203" s="7"/>
      <c r="W1203" s="13">
        <v>0</v>
      </c>
      <c r="X1203" s="1"/>
      <c r="Y1203" s="1"/>
      <c r="Z1203" s="1"/>
      <c r="AA1203" s="25"/>
      <c r="AB1203" s="1"/>
      <c r="AC1203" s="14"/>
      <c r="AD1203" s="14"/>
      <c r="AE1203" s="7"/>
      <c r="AF1203" s="7"/>
      <c r="AG1203" s="7"/>
      <c r="AH1203" s="7"/>
      <c r="AI1203" s="1"/>
      <c r="AJ1203" s="7" t="s">
        <v>123</v>
      </c>
      <c r="AK1203" s="29" t="s">
        <v>149</v>
      </c>
      <c r="AL1203" s="7" t="s">
        <v>59</v>
      </c>
      <c r="AM1203" s="7" t="s">
        <v>59</v>
      </c>
      <c r="AN1203" s="14">
        <v>0</v>
      </c>
      <c r="AO1203" s="7" t="s">
        <v>79</v>
      </c>
      <c r="AP1203" s="7"/>
      <c r="AQ1203" s="7">
        <v>473105</v>
      </c>
      <c r="AR1203" s="7">
        <v>6350359</v>
      </c>
      <c r="AS1203" s="6" t="s">
        <v>2884</v>
      </c>
      <c r="AT1203" s="1"/>
      <c r="AU1203" s="7">
        <v>469603</v>
      </c>
      <c r="AV1203" s="7">
        <v>6350359</v>
      </c>
      <c r="AW1203" s="1"/>
      <c r="AX1203" s="1"/>
    </row>
    <row r="1204" spans="1:261" s="6" customFormat="1" ht="15" customHeight="1">
      <c r="A1204" s="1" t="s">
        <v>443</v>
      </c>
      <c r="B1204" s="5">
        <v>41939</v>
      </c>
      <c r="C1204" s="7" t="s">
        <v>51</v>
      </c>
      <c r="D1204" s="7" t="s">
        <v>52</v>
      </c>
      <c r="E1204" s="1" t="s">
        <v>616</v>
      </c>
      <c r="F1204" s="7" t="s">
        <v>53</v>
      </c>
      <c r="G1204" s="28">
        <v>0.40625</v>
      </c>
      <c r="H1204" s="28">
        <v>0.41319444444444442</v>
      </c>
      <c r="I1204" s="57">
        <f t="shared" si="104"/>
        <v>9.9999999999999645</v>
      </c>
      <c r="J1204" s="29">
        <v>7765</v>
      </c>
      <c r="K1204" s="58">
        <f t="shared" si="105"/>
        <v>0.77649999999999997</v>
      </c>
      <c r="L1204" s="29"/>
      <c r="M1204" s="65" t="s">
        <v>54</v>
      </c>
      <c r="N1204" s="65" t="s">
        <v>55</v>
      </c>
      <c r="O1204" s="7" t="s">
        <v>653</v>
      </c>
      <c r="P1204" s="1"/>
      <c r="Q1204" s="1"/>
      <c r="R1204" s="1"/>
      <c r="S1204" s="1"/>
      <c r="T1204" s="7" t="s">
        <v>654</v>
      </c>
      <c r="U1204" s="7" t="s">
        <v>65</v>
      </c>
      <c r="V1204" s="7"/>
      <c r="W1204" s="13">
        <v>0</v>
      </c>
      <c r="X1204" s="1"/>
      <c r="Y1204" s="1"/>
      <c r="Z1204" s="1"/>
      <c r="AA1204" s="25"/>
      <c r="AB1204" s="1"/>
      <c r="AC1204" s="14"/>
      <c r="AD1204" s="14"/>
      <c r="AE1204" s="7"/>
      <c r="AF1204" s="7"/>
      <c r="AG1204" s="7"/>
      <c r="AH1204" s="7"/>
      <c r="AI1204" s="1"/>
      <c r="AJ1204" s="7" t="s">
        <v>123</v>
      </c>
      <c r="AK1204" s="29" t="s">
        <v>149</v>
      </c>
      <c r="AL1204" s="7" t="s">
        <v>59</v>
      </c>
      <c r="AM1204" s="7" t="s">
        <v>59</v>
      </c>
      <c r="AN1204" s="14">
        <v>0</v>
      </c>
      <c r="AO1204" s="7" t="s">
        <v>79</v>
      </c>
      <c r="AP1204" s="7"/>
      <c r="AQ1204" s="7">
        <v>469617</v>
      </c>
      <c r="AR1204" s="7">
        <v>6350470</v>
      </c>
      <c r="AS1204" s="6" t="s">
        <v>2896</v>
      </c>
      <c r="AT1204" s="1"/>
      <c r="AU1204" s="7">
        <v>469672</v>
      </c>
      <c r="AV1204" s="7">
        <v>6350527</v>
      </c>
      <c r="AW1204" s="1"/>
      <c r="AX1204" s="1"/>
    </row>
    <row r="1205" spans="1:261" s="6" customFormat="1" ht="15" customHeight="1">
      <c r="A1205" s="1" t="s">
        <v>443</v>
      </c>
      <c r="B1205" s="5">
        <v>41939</v>
      </c>
      <c r="C1205" s="6" t="s">
        <v>51</v>
      </c>
      <c r="D1205" s="45" t="s">
        <v>133</v>
      </c>
      <c r="E1205" s="1"/>
      <c r="F1205" s="7" t="s">
        <v>213</v>
      </c>
      <c r="G1205" s="28">
        <v>0.43055555555555558</v>
      </c>
      <c r="H1205" s="28" t="s">
        <v>1507</v>
      </c>
      <c r="I1205" s="57">
        <f t="shared" si="104"/>
        <v>19.999999999999929</v>
      </c>
      <c r="J1205" s="29">
        <v>879000</v>
      </c>
      <c r="K1205" s="58">
        <f t="shared" si="105"/>
        <v>87.9</v>
      </c>
      <c r="L1205" s="29"/>
      <c r="M1205" s="65" t="s">
        <v>54</v>
      </c>
      <c r="N1205" s="65" t="s">
        <v>71</v>
      </c>
      <c r="O1205" s="7" t="s">
        <v>623</v>
      </c>
      <c r="P1205" s="1"/>
      <c r="Q1205" s="1"/>
      <c r="R1205" s="1"/>
      <c r="S1205" s="1"/>
      <c r="T1205" s="7" t="s">
        <v>624</v>
      </c>
      <c r="U1205" s="7" t="s">
        <v>65</v>
      </c>
      <c r="V1205" s="7"/>
      <c r="W1205" s="13">
        <v>0</v>
      </c>
      <c r="X1205" s="1"/>
      <c r="Y1205" s="1"/>
      <c r="Z1205" s="1"/>
      <c r="AA1205" s="25"/>
      <c r="AB1205" s="1"/>
      <c r="AC1205" s="14"/>
      <c r="AD1205" s="14"/>
      <c r="AE1205" s="7"/>
      <c r="AF1205" s="7"/>
      <c r="AG1205" s="7"/>
      <c r="AH1205" s="7"/>
      <c r="AI1205" s="1"/>
      <c r="AJ1205" s="7" t="s">
        <v>123</v>
      </c>
      <c r="AK1205" s="29" t="s">
        <v>149</v>
      </c>
      <c r="AL1205" s="7" t="s">
        <v>59</v>
      </c>
      <c r="AM1205" s="7" t="s">
        <v>59</v>
      </c>
      <c r="AN1205" s="14">
        <v>0</v>
      </c>
      <c r="AO1205" s="7" t="s">
        <v>79</v>
      </c>
      <c r="AP1205" s="7"/>
      <c r="AQ1205" s="7">
        <v>468854</v>
      </c>
      <c r="AR1205" s="7">
        <v>6355028</v>
      </c>
      <c r="AS1205" s="6" t="s">
        <v>2897</v>
      </c>
      <c r="AT1205" s="1"/>
      <c r="AU1205" s="7">
        <v>470549</v>
      </c>
      <c r="AV1205" s="7">
        <v>6355028</v>
      </c>
      <c r="AW1205" s="1"/>
      <c r="AX1205" s="1"/>
    </row>
    <row r="1206" spans="1:261" s="6" customFormat="1" ht="15" customHeight="1">
      <c r="A1206" s="1" t="s">
        <v>443</v>
      </c>
      <c r="B1206" s="5">
        <v>41939</v>
      </c>
      <c r="C1206" s="7" t="s">
        <v>51</v>
      </c>
      <c r="D1206" s="7" t="s">
        <v>52</v>
      </c>
      <c r="E1206" s="1" t="s">
        <v>616</v>
      </c>
      <c r="F1206" s="7" t="s">
        <v>53</v>
      </c>
      <c r="G1206" s="28">
        <v>0.45833333333333331</v>
      </c>
      <c r="H1206" s="28" t="s">
        <v>2898</v>
      </c>
      <c r="I1206" s="57">
        <f t="shared" si="104"/>
        <v>9.9999999999999645</v>
      </c>
      <c r="J1206" s="29">
        <v>8520</v>
      </c>
      <c r="K1206" s="58">
        <f t="shared" si="105"/>
        <v>0.85199999999999998</v>
      </c>
      <c r="L1206" s="29"/>
      <c r="M1206" s="65" t="s">
        <v>54</v>
      </c>
      <c r="N1206" s="65" t="s">
        <v>55</v>
      </c>
      <c r="O1206" s="7" t="s">
        <v>653</v>
      </c>
      <c r="P1206" s="1"/>
      <c r="Q1206" s="1"/>
      <c r="R1206" s="1"/>
      <c r="S1206" s="1"/>
      <c r="T1206" s="7" t="s">
        <v>654</v>
      </c>
      <c r="U1206" s="7" t="s">
        <v>65</v>
      </c>
      <c r="V1206" s="7"/>
      <c r="W1206" s="13">
        <v>0</v>
      </c>
      <c r="X1206" s="1"/>
      <c r="Y1206" s="1"/>
      <c r="Z1206" s="1"/>
      <c r="AA1206" s="25"/>
      <c r="AB1206" s="1"/>
      <c r="AC1206" s="14"/>
      <c r="AD1206" s="14"/>
      <c r="AE1206" s="7"/>
      <c r="AF1206" s="7"/>
      <c r="AG1206" s="7"/>
      <c r="AH1206" s="7"/>
      <c r="AI1206" s="1"/>
      <c r="AJ1206" s="7" t="s">
        <v>123</v>
      </c>
      <c r="AK1206" s="29" t="s">
        <v>149</v>
      </c>
      <c r="AL1206" s="7" t="s">
        <v>59</v>
      </c>
      <c r="AM1206" s="7" t="s">
        <v>59</v>
      </c>
      <c r="AN1206" s="14">
        <v>0</v>
      </c>
      <c r="AO1206" s="7" t="s">
        <v>79</v>
      </c>
      <c r="AP1206" s="7"/>
      <c r="AQ1206" s="7">
        <v>469537</v>
      </c>
      <c r="AR1206" s="7">
        <v>6355220</v>
      </c>
      <c r="AS1206" s="6" t="s">
        <v>2899</v>
      </c>
      <c r="AT1206" s="1"/>
      <c r="AU1206" s="7">
        <v>469635</v>
      </c>
      <c r="AV1206" s="7">
        <v>6355226</v>
      </c>
      <c r="AW1206" s="1"/>
      <c r="AX1206" s="1"/>
    </row>
    <row r="1207" spans="1:261" s="6" customFormat="1" ht="15" customHeight="1">
      <c r="A1207" s="1" t="s">
        <v>443</v>
      </c>
      <c r="B1207" s="5">
        <v>41939</v>
      </c>
      <c r="C1207" s="7" t="s">
        <v>51</v>
      </c>
      <c r="D1207" s="7" t="s">
        <v>52</v>
      </c>
      <c r="E1207" s="1" t="s">
        <v>616</v>
      </c>
      <c r="F1207" s="7" t="s">
        <v>53</v>
      </c>
      <c r="G1207" s="28">
        <v>0.60416666666666663</v>
      </c>
      <c r="H1207" s="28" t="s">
        <v>2900</v>
      </c>
      <c r="I1207" s="57">
        <f t="shared" si="104"/>
        <v>20.000000000000089</v>
      </c>
      <c r="J1207" s="29">
        <v>51200</v>
      </c>
      <c r="K1207" s="58">
        <f t="shared" si="105"/>
        <v>5.12</v>
      </c>
      <c r="L1207" s="29"/>
      <c r="M1207" s="65" t="s">
        <v>54</v>
      </c>
      <c r="N1207" s="65" t="s">
        <v>71</v>
      </c>
      <c r="O1207" s="7" t="s">
        <v>445</v>
      </c>
      <c r="P1207" s="1"/>
      <c r="Q1207" s="1"/>
      <c r="R1207" s="1"/>
      <c r="S1207" s="1"/>
      <c r="T1207" s="7" t="s">
        <v>446</v>
      </c>
      <c r="U1207" s="7" t="s">
        <v>65</v>
      </c>
      <c r="V1207" s="7"/>
      <c r="W1207" s="13">
        <v>0</v>
      </c>
      <c r="X1207" s="1"/>
      <c r="Y1207" s="1"/>
      <c r="Z1207" s="1"/>
      <c r="AA1207" s="25"/>
      <c r="AB1207" s="1"/>
      <c r="AC1207" s="14"/>
      <c r="AD1207" s="14"/>
      <c r="AE1207" s="7"/>
      <c r="AF1207" s="7"/>
      <c r="AG1207" s="7"/>
      <c r="AH1207" s="7"/>
      <c r="AI1207" s="1"/>
      <c r="AJ1207" s="7" t="s">
        <v>172</v>
      </c>
      <c r="AK1207" s="29" t="s">
        <v>149</v>
      </c>
      <c r="AL1207" s="7" t="s">
        <v>59</v>
      </c>
      <c r="AM1207" s="7" t="s">
        <v>59</v>
      </c>
      <c r="AN1207" s="14">
        <v>0</v>
      </c>
      <c r="AO1207" s="7" t="s">
        <v>90</v>
      </c>
      <c r="AP1207" s="7"/>
      <c r="AQ1207" s="7">
        <v>472683</v>
      </c>
      <c r="AR1207" s="7">
        <v>6353836</v>
      </c>
      <c r="AS1207" s="6" t="s">
        <v>2901</v>
      </c>
      <c r="AT1207" s="1"/>
      <c r="AU1207" s="7">
        <v>472514</v>
      </c>
      <c r="AV1207" s="7">
        <v>6353712</v>
      </c>
      <c r="AW1207" s="1"/>
      <c r="AX1207" s="1"/>
    </row>
    <row r="1208" spans="1:261" s="6" customFormat="1" ht="15" customHeight="1">
      <c r="A1208" s="1" t="s">
        <v>443</v>
      </c>
      <c r="B1208" s="5">
        <v>41940</v>
      </c>
      <c r="C1208" s="6" t="s">
        <v>51</v>
      </c>
      <c r="D1208" s="45" t="s">
        <v>133</v>
      </c>
      <c r="E1208" s="1"/>
      <c r="F1208" s="7" t="s">
        <v>383</v>
      </c>
      <c r="G1208" s="28">
        <v>0.3611111111111111</v>
      </c>
      <c r="H1208" s="28">
        <v>0.3888888888888889</v>
      </c>
      <c r="I1208" s="57">
        <f t="shared" si="104"/>
        <v>40.000000000000014</v>
      </c>
      <c r="J1208" s="29"/>
      <c r="K1208" s="58" t="str">
        <f t="shared" si="105"/>
        <v/>
      </c>
      <c r="L1208" s="29">
        <v>11328</v>
      </c>
      <c r="M1208" s="65" t="s">
        <v>54</v>
      </c>
      <c r="N1208" s="65" t="s">
        <v>71</v>
      </c>
      <c r="O1208" s="7" t="s">
        <v>445</v>
      </c>
      <c r="P1208" s="1"/>
      <c r="Q1208" s="1"/>
      <c r="R1208" s="1"/>
      <c r="S1208" s="1"/>
      <c r="T1208" s="7" t="s">
        <v>446</v>
      </c>
      <c r="U1208" s="7" t="s">
        <v>65</v>
      </c>
      <c r="V1208" s="7"/>
      <c r="W1208" s="13">
        <v>0</v>
      </c>
      <c r="X1208" s="1"/>
      <c r="Y1208" s="1"/>
      <c r="Z1208" s="1"/>
      <c r="AA1208" s="25"/>
      <c r="AB1208" s="1"/>
      <c r="AC1208" s="14"/>
      <c r="AD1208" s="14"/>
      <c r="AE1208" s="7"/>
      <c r="AF1208" s="7"/>
      <c r="AG1208" s="7"/>
      <c r="AH1208" s="7"/>
      <c r="AI1208" s="1"/>
      <c r="AJ1208" s="7" t="s">
        <v>123</v>
      </c>
      <c r="AK1208" s="29" t="s">
        <v>149</v>
      </c>
      <c r="AL1208" s="7" t="s">
        <v>59</v>
      </c>
      <c r="AM1208" s="7" t="s">
        <v>59</v>
      </c>
      <c r="AN1208" s="14">
        <v>0</v>
      </c>
      <c r="AO1208" s="7" t="s">
        <v>79</v>
      </c>
      <c r="AP1208" s="7"/>
      <c r="AQ1208" s="7">
        <v>472888</v>
      </c>
      <c r="AR1208" s="7">
        <v>6354713</v>
      </c>
      <c r="AS1208" s="6" t="s">
        <v>2902</v>
      </c>
      <c r="AT1208" s="1"/>
      <c r="AU1208" s="7">
        <v>471391</v>
      </c>
      <c r="AV1208" s="7">
        <v>6355289</v>
      </c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  <c r="IK1208" s="1"/>
      <c r="IL1208" s="1"/>
      <c r="IM1208" s="1"/>
      <c r="IN1208" s="1"/>
      <c r="IO1208" s="1"/>
      <c r="IP1208" s="1"/>
      <c r="IQ1208" s="1"/>
      <c r="IR1208" s="1"/>
      <c r="IS1208" s="1"/>
      <c r="IT1208" s="1"/>
      <c r="IU1208" s="1"/>
      <c r="IV1208" s="1"/>
      <c r="IW1208" s="1"/>
      <c r="IX1208" s="1"/>
      <c r="IY1208" s="1"/>
      <c r="IZ1208" s="1"/>
      <c r="JA1208" s="1"/>
    </row>
    <row r="1209" spans="1:261" s="6" customFormat="1" ht="15" customHeight="1">
      <c r="A1209" s="1" t="s">
        <v>443</v>
      </c>
      <c r="B1209" s="5">
        <v>41941</v>
      </c>
      <c r="C1209" s="6" t="s">
        <v>51</v>
      </c>
      <c r="D1209" s="45" t="s">
        <v>133</v>
      </c>
      <c r="E1209" s="1"/>
      <c r="F1209" s="7" t="s">
        <v>383</v>
      </c>
      <c r="G1209" s="28">
        <v>0.40625</v>
      </c>
      <c r="H1209" s="28" t="s">
        <v>1510</v>
      </c>
      <c r="I1209" s="57">
        <f t="shared" si="104"/>
        <v>80.000000000000028</v>
      </c>
      <c r="J1209" s="29"/>
      <c r="K1209" s="58" t="str">
        <f t="shared" si="105"/>
        <v/>
      </c>
      <c r="L1209" s="29">
        <v>24880</v>
      </c>
      <c r="M1209" s="65" t="s">
        <v>54</v>
      </c>
      <c r="N1209" s="65" t="s">
        <v>55</v>
      </c>
      <c r="O1209" s="3" t="s">
        <v>602</v>
      </c>
      <c r="P1209" s="1"/>
      <c r="Q1209" s="1"/>
      <c r="R1209" s="1"/>
      <c r="S1209" s="1"/>
      <c r="T1209" s="3" t="s">
        <v>603</v>
      </c>
      <c r="U1209" s="7" t="s">
        <v>65</v>
      </c>
      <c r="V1209" s="7"/>
      <c r="W1209" s="13">
        <v>0</v>
      </c>
      <c r="X1209" s="1"/>
      <c r="Y1209" s="1"/>
      <c r="Z1209" s="1"/>
      <c r="AA1209" s="25"/>
      <c r="AB1209" s="1"/>
      <c r="AC1209" s="14"/>
      <c r="AD1209" s="14"/>
      <c r="AE1209" s="7"/>
      <c r="AF1209" s="7"/>
      <c r="AG1209" s="7"/>
      <c r="AH1209" s="7"/>
      <c r="AI1209" s="1"/>
      <c r="AJ1209" s="7" t="s">
        <v>172</v>
      </c>
      <c r="AK1209" s="29" t="s">
        <v>149</v>
      </c>
      <c r="AL1209" s="7" t="s">
        <v>59</v>
      </c>
      <c r="AM1209" s="7" t="s">
        <v>137</v>
      </c>
      <c r="AN1209" s="14" t="s">
        <v>78</v>
      </c>
      <c r="AO1209" s="7" t="s">
        <v>79</v>
      </c>
      <c r="AP1209" s="7"/>
      <c r="AQ1209" s="7">
        <v>473447</v>
      </c>
      <c r="AR1209" s="7">
        <v>6353713</v>
      </c>
      <c r="AS1209" s="6" t="s">
        <v>629</v>
      </c>
      <c r="AT1209" s="1"/>
      <c r="AU1209" s="7">
        <v>472436</v>
      </c>
      <c r="AV1209" s="7">
        <v>6351947</v>
      </c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  <c r="IK1209" s="1"/>
      <c r="IL1209" s="1"/>
      <c r="IM1209" s="1"/>
      <c r="IN1209" s="1"/>
      <c r="IO1209" s="1"/>
      <c r="IP1209" s="1"/>
      <c r="IQ1209" s="1"/>
      <c r="IR1209" s="1"/>
      <c r="IS1209" s="1"/>
      <c r="IT1209" s="1"/>
      <c r="IU1209" s="1"/>
      <c r="IV1209" s="1"/>
      <c r="IW1209" s="1"/>
      <c r="IX1209" s="1"/>
      <c r="IY1209" s="1"/>
      <c r="IZ1209" s="1"/>
      <c r="JA1209" s="1"/>
    </row>
    <row r="1210" spans="1:261" s="6" customFormat="1" ht="15" customHeight="1">
      <c r="A1210" s="1" t="s">
        <v>443</v>
      </c>
      <c r="B1210" s="5">
        <v>41941</v>
      </c>
      <c r="C1210" s="7" t="s">
        <v>51</v>
      </c>
      <c r="D1210" s="7" t="s">
        <v>52</v>
      </c>
      <c r="E1210" s="1" t="s">
        <v>616</v>
      </c>
      <c r="F1210" s="7" t="s">
        <v>53</v>
      </c>
      <c r="G1210" s="28">
        <v>0.65277777777777779</v>
      </c>
      <c r="H1210" s="28" t="s">
        <v>663</v>
      </c>
      <c r="I1210" s="57">
        <f t="shared" si="104"/>
        <v>19.999999999999929</v>
      </c>
      <c r="J1210" s="29">
        <v>128899.99999999999</v>
      </c>
      <c r="K1210" s="58">
        <f t="shared" si="105"/>
        <v>12.889999999999999</v>
      </c>
      <c r="L1210" s="29"/>
      <c r="M1210" s="65" t="s">
        <v>54</v>
      </c>
      <c r="N1210" s="65" t="s">
        <v>55</v>
      </c>
      <c r="O1210" s="3" t="s">
        <v>602</v>
      </c>
      <c r="P1210" s="1"/>
      <c r="Q1210" s="1"/>
      <c r="R1210" s="1"/>
      <c r="S1210" s="1"/>
      <c r="T1210" s="3" t="s">
        <v>603</v>
      </c>
      <c r="U1210" s="7" t="s">
        <v>65</v>
      </c>
      <c r="V1210" s="7"/>
      <c r="W1210" s="13">
        <v>0</v>
      </c>
      <c r="X1210" s="1"/>
      <c r="Y1210" s="1"/>
      <c r="Z1210" s="1"/>
      <c r="AA1210" s="25"/>
      <c r="AB1210" s="1"/>
      <c r="AC1210" s="14"/>
      <c r="AD1210" s="14"/>
      <c r="AE1210" s="7"/>
      <c r="AF1210" s="7"/>
      <c r="AG1210" s="7"/>
      <c r="AH1210" s="7"/>
      <c r="AI1210" s="1"/>
      <c r="AJ1210" s="7" t="s">
        <v>172</v>
      </c>
      <c r="AK1210" s="29" t="s">
        <v>149</v>
      </c>
      <c r="AL1210" s="7" t="s">
        <v>59</v>
      </c>
      <c r="AM1210" s="7" t="s">
        <v>137</v>
      </c>
      <c r="AN1210" s="14" t="s">
        <v>78</v>
      </c>
      <c r="AO1210" s="7" t="s">
        <v>79</v>
      </c>
      <c r="AP1210" s="7"/>
      <c r="AQ1210" s="7">
        <v>473543</v>
      </c>
      <c r="AR1210" s="7">
        <v>6353741</v>
      </c>
      <c r="AS1210" s="6" t="s">
        <v>2903</v>
      </c>
      <c r="AT1210" s="1"/>
      <c r="AU1210" s="7">
        <v>473788</v>
      </c>
      <c r="AV1210" s="7">
        <v>6353695</v>
      </c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  <c r="IK1210" s="1"/>
      <c r="IL1210" s="1"/>
      <c r="IM1210" s="1"/>
      <c r="IN1210" s="1"/>
      <c r="IO1210" s="1"/>
      <c r="IP1210" s="1"/>
      <c r="IQ1210" s="1"/>
      <c r="IR1210" s="1"/>
      <c r="IS1210" s="1"/>
      <c r="IT1210" s="1"/>
      <c r="IU1210" s="1"/>
      <c r="IV1210" s="1"/>
      <c r="IW1210" s="1"/>
      <c r="IX1210" s="1"/>
      <c r="IY1210" s="1"/>
      <c r="IZ1210" s="1"/>
      <c r="JA1210" s="1"/>
    </row>
    <row r="1211" spans="1:261" s="6" customFormat="1" ht="15" customHeight="1">
      <c r="A1211" s="46" t="s">
        <v>50</v>
      </c>
      <c r="B1211" s="47">
        <v>41918</v>
      </c>
      <c r="C1211" s="6" t="s">
        <v>51</v>
      </c>
      <c r="D1211" s="4" t="s">
        <v>133</v>
      </c>
      <c r="E1211" s="1"/>
      <c r="F1211" s="24" t="s">
        <v>53</v>
      </c>
      <c r="G1211" s="28">
        <v>0.3756944444444445</v>
      </c>
      <c r="H1211" s="28">
        <v>0.3833333333333333</v>
      </c>
      <c r="I1211" s="57">
        <f t="shared" si="104"/>
        <v>10.999999999999881</v>
      </c>
      <c r="J1211" s="29"/>
      <c r="K1211" s="58" t="str">
        <f t="shared" si="105"/>
        <v/>
      </c>
      <c r="L1211" s="29"/>
      <c r="M1211" s="65" t="s">
        <v>54</v>
      </c>
      <c r="N1211" s="65" t="s">
        <v>55</v>
      </c>
      <c r="O1211" s="1" t="s">
        <v>105</v>
      </c>
      <c r="P1211" s="1"/>
      <c r="Q1211" s="1"/>
      <c r="R1211" s="1"/>
      <c r="S1211" s="1" t="s">
        <v>106</v>
      </c>
      <c r="T1211" s="3"/>
      <c r="U1211" s="1" t="s">
        <v>65</v>
      </c>
      <c r="V1211" s="28"/>
      <c r="W1211" s="13">
        <v>0</v>
      </c>
      <c r="X1211" s="1"/>
      <c r="Y1211" s="1"/>
      <c r="Z1211" s="1"/>
      <c r="AA1211" s="29"/>
      <c r="AB1211" s="1"/>
      <c r="AC1211" s="30"/>
      <c r="AD1211" s="30"/>
      <c r="AE1211" s="1"/>
      <c r="AF1211" s="1"/>
      <c r="AG1211" s="1"/>
      <c r="AH1211" s="1"/>
      <c r="AI1211" s="1"/>
      <c r="AJ1211" s="1" t="s">
        <v>58</v>
      </c>
      <c r="AK1211" s="29">
        <v>2000</v>
      </c>
      <c r="AL1211" s="1" t="s">
        <v>59</v>
      </c>
      <c r="AM1211" s="1">
        <v>2</v>
      </c>
      <c r="AN1211" s="29" t="s">
        <v>119</v>
      </c>
      <c r="AO1211" s="1" t="s">
        <v>79</v>
      </c>
      <c r="AP1211" s="1"/>
      <c r="AQ1211" s="30">
        <v>467996</v>
      </c>
      <c r="AR1211" s="46">
        <v>6320998</v>
      </c>
      <c r="AS1211" s="17" t="s">
        <v>369</v>
      </c>
      <c r="AT1211" s="1" t="s">
        <v>92</v>
      </c>
      <c r="AU1211" s="30">
        <v>467736</v>
      </c>
      <c r="AV1211" s="30">
        <v>6321270</v>
      </c>
      <c r="AW1211" s="1"/>
      <c r="AX1211" s="1"/>
    </row>
    <row r="1212" spans="1:261" s="6" customFormat="1" ht="15" customHeight="1">
      <c r="A1212" s="46" t="s">
        <v>50</v>
      </c>
      <c r="B1212" s="47">
        <v>41918</v>
      </c>
      <c r="C1212" s="6" t="s">
        <v>51</v>
      </c>
      <c r="D1212" s="4" t="s">
        <v>133</v>
      </c>
      <c r="E1212" s="1"/>
      <c r="F1212" s="24" t="s">
        <v>53</v>
      </c>
      <c r="G1212" s="28">
        <v>0.38611111111111113</v>
      </c>
      <c r="H1212" s="28">
        <v>0.39027777777777778</v>
      </c>
      <c r="I1212" s="57">
        <f t="shared" si="104"/>
        <v>5.9999999999999787</v>
      </c>
      <c r="J1212" s="29"/>
      <c r="K1212" s="58" t="str">
        <f t="shared" si="105"/>
        <v/>
      </c>
      <c r="L1212" s="29"/>
      <c r="M1212" s="65" t="s">
        <v>54</v>
      </c>
      <c r="N1212" s="65" t="s">
        <v>55</v>
      </c>
      <c r="O1212" s="1" t="s">
        <v>56</v>
      </c>
      <c r="P1212" s="1"/>
      <c r="Q1212" s="1"/>
      <c r="R1212" s="1"/>
      <c r="S1212" s="1" t="s">
        <v>57</v>
      </c>
      <c r="T1212" s="3"/>
      <c r="U1212" s="1" t="s">
        <v>65</v>
      </c>
      <c r="V1212" s="28"/>
      <c r="W1212" s="13">
        <v>0</v>
      </c>
      <c r="X1212" s="1"/>
      <c r="Y1212" s="1"/>
      <c r="Z1212" s="1"/>
      <c r="AA1212" s="29"/>
      <c r="AB1212" s="1"/>
      <c r="AC1212" s="30"/>
      <c r="AD1212" s="30"/>
      <c r="AE1212" s="1"/>
      <c r="AF1212" s="1"/>
      <c r="AG1212" s="1"/>
      <c r="AH1212" s="1"/>
      <c r="AI1212" s="1"/>
      <c r="AJ1212" s="1" t="s">
        <v>58</v>
      </c>
      <c r="AK1212" s="29">
        <v>2000</v>
      </c>
      <c r="AL1212" s="1" t="s">
        <v>59</v>
      </c>
      <c r="AM1212" s="1">
        <v>2</v>
      </c>
      <c r="AN1212" s="29" t="s">
        <v>119</v>
      </c>
      <c r="AO1212" s="1" t="s">
        <v>79</v>
      </c>
      <c r="AP1212" s="1"/>
      <c r="AQ1212" s="30">
        <v>468657</v>
      </c>
      <c r="AR1212" s="46">
        <v>6320552</v>
      </c>
      <c r="AS1212" s="1" t="s">
        <v>1029</v>
      </c>
      <c r="AT1212" s="1" t="s">
        <v>2542</v>
      </c>
      <c r="AU1212" s="30">
        <v>468445</v>
      </c>
      <c r="AV1212" s="30">
        <v>6320533</v>
      </c>
      <c r="AW1212" s="1"/>
      <c r="AX1212" s="1"/>
    </row>
    <row r="1213" spans="1:261" s="6" customFormat="1" ht="15" customHeight="1">
      <c r="A1213" s="46" t="s">
        <v>50</v>
      </c>
      <c r="B1213" s="47">
        <v>41918</v>
      </c>
      <c r="C1213" s="6" t="s">
        <v>51</v>
      </c>
      <c r="D1213" s="4" t="s">
        <v>133</v>
      </c>
      <c r="E1213" s="1"/>
      <c r="F1213" s="24" t="s">
        <v>53</v>
      </c>
      <c r="G1213" s="28">
        <v>0.40416666666666662</v>
      </c>
      <c r="H1213" s="28">
        <v>0.41388888888888892</v>
      </c>
      <c r="I1213" s="57">
        <f t="shared" si="104"/>
        <v>14.00000000000011</v>
      </c>
      <c r="J1213" s="29"/>
      <c r="K1213" s="58" t="str">
        <f t="shared" si="105"/>
        <v/>
      </c>
      <c r="L1213" s="29"/>
      <c r="M1213" s="65" t="s">
        <v>54</v>
      </c>
      <c r="N1213" s="65" t="s">
        <v>55</v>
      </c>
      <c r="O1213" s="1" t="s">
        <v>103</v>
      </c>
      <c r="P1213" s="1"/>
      <c r="Q1213" s="1"/>
      <c r="R1213" s="1"/>
      <c r="S1213" s="1" t="s">
        <v>104</v>
      </c>
      <c r="T1213" s="3"/>
      <c r="U1213" s="1" t="s">
        <v>65</v>
      </c>
      <c r="V1213" s="28"/>
      <c r="W1213" s="13">
        <v>0</v>
      </c>
      <c r="X1213" s="1"/>
      <c r="Y1213" s="1"/>
      <c r="Z1213" s="1"/>
      <c r="AA1213" s="29"/>
      <c r="AB1213" s="1"/>
      <c r="AC1213" s="30"/>
      <c r="AD1213" s="30"/>
      <c r="AE1213" s="1"/>
      <c r="AF1213" s="1"/>
      <c r="AG1213" s="1"/>
      <c r="AH1213" s="1"/>
      <c r="AI1213" s="1"/>
      <c r="AJ1213" s="1" t="s">
        <v>58</v>
      </c>
      <c r="AK1213" s="29">
        <v>2000</v>
      </c>
      <c r="AL1213" s="1" t="s">
        <v>59</v>
      </c>
      <c r="AM1213" s="1">
        <v>2</v>
      </c>
      <c r="AN1213" s="29" t="s">
        <v>119</v>
      </c>
      <c r="AO1213" s="1" t="s">
        <v>79</v>
      </c>
      <c r="AP1213" s="1"/>
      <c r="AQ1213" s="30">
        <v>470651</v>
      </c>
      <c r="AR1213" s="46">
        <v>6319162</v>
      </c>
      <c r="AS1213" s="6" t="s">
        <v>2904</v>
      </c>
      <c r="AT1213" s="1" t="s">
        <v>1266</v>
      </c>
      <c r="AU1213" s="30">
        <v>470419</v>
      </c>
      <c r="AV1213" s="30">
        <v>6319369</v>
      </c>
      <c r="AW1213" s="1"/>
      <c r="AX1213" s="1"/>
    </row>
    <row r="1214" spans="1:261" s="6" customFormat="1" ht="15" customHeight="1">
      <c r="A1214" s="46" t="s">
        <v>50</v>
      </c>
      <c r="B1214" s="47">
        <v>41918</v>
      </c>
      <c r="C1214" s="6" t="s">
        <v>51</v>
      </c>
      <c r="D1214" s="4" t="s">
        <v>133</v>
      </c>
      <c r="E1214" s="1"/>
      <c r="F1214" s="24" t="s">
        <v>53</v>
      </c>
      <c r="G1214" s="28">
        <v>0.42986111111111108</v>
      </c>
      <c r="H1214" s="28">
        <v>0.43541666666666662</v>
      </c>
      <c r="I1214" s="57">
        <f t="shared" si="104"/>
        <v>7.9999999999999716</v>
      </c>
      <c r="J1214" s="29"/>
      <c r="K1214" s="58" t="str">
        <f t="shared" si="105"/>
        <v/>
      </c>
      <c r="L1214" s="29"/>
      <c r="M1214" s="65" t="s">
        <v>54</v>
      </c>
      <c r="N1214" s="65" t="s">
        <v>71</v>
      </c>
      <c r="O1214" s="1" t="s">
        <v>97</v>
      </c>
      <c r="P1214" s="1"/>
      <c r="Q1214" s="1"/>
      <c r="R1214" s="1"/>
      <c r="S1214" s="1" t="s">
        <v>98</v>
      </c>
      <c r="T1214" s="3"/>
      <c r="U1214" s="1" t="s">
        <v>65</v>
      </c>
      <c r="V1214" s="28"/>
      <c r="W1214" s="13">
        <v>0</v>
      </c>
      <c r="X1214" s="1"/>
      <c r="Y1214" s="1"/>
      <c r="Z1214" s="1"/>
      <c r="AA1214" s="29"/>
      <c r="AB1214" s="1"/>
      <c r="AC1214" s="30"/>
      <c r="AD1214" s="30"/>
      <c r="AE1214" s="1"/>
      <c r="AF1214" s="1"/>
      <c r="AG1214" s="1"/>
      <c r="AH1214" s="1"/>
      <c r="AI1214" s="1"/>
      <c r="AJ1214" s="1" t="s">
        <v>58</v>
      </c>
      <c r="AK1214" s="29">
        <v>2000</v>
      </c>
      <c r="AL1214" s="1" t="s">
        <v>59</v>
      </c>
      <c r="AM1214" s="1">
        <v>2</v>
      </c>
      <c r="AN1214" s="29" t="s">
        <v>119</v>
      </c>
      <c r="AO1214" s="1" t="s">
        <v>79</v>
      </c>
      <c r="AP1214" s="1"/>
      <c r="AQ1214" s="30">
        <v>474550</v>
      </c>
      <c r="AR1214" s="46">
        <v>6312554</v>
      </c>
      <c r="AS1214" s="6" t="s">
        <v>2884</v>
      </c>
      <c r="AT1214" s="1" t="s">
        <v>2884</v>
      </c>
      <c r="AU1214" s="30">
        <v>474573</v>
      </c>
      <c r="AV1214" s="30">
        <v>6312509</v>
      </c>
      <c r="AW1214" s="1"/>
      <c r="AX1214" s="1"/>
    </row>
    <row r="1215" spans="1:261" s="6" customFormat="1" ht="15" customHeight="1">
      <c r="A1215" s="46" t="s">
        <v>50</v>
      </c>
      <c r="B1215" s="47">
        <v>41918</v>
      </c>
      <c r="C1215" s="6" t="s">
        <v>51</v>
      </c>
      <c r="D1215" s="4" t="s">
        <v>133</v>
      </c>
      <c r="E1215" s="1"/>
      <c r="F1215" s="24" t="s">
        <v>53</v>
      </c>
      <c r="G1215" s="28">
        <v>0.43888888888888888</v>
      </c>
      <c r="H1215" s="28">
        <v>0.44305555555555554</v>
      </c>
      <c r="I1215" s="57">
        <f t="shared" si="104"/>
        <v>5.9999999999999787</v>
      </c>
      <c r="J1215" s="29"/>
      <c r="K1215" s="58" t="str">
        <f t="shared" si="105"/>
        <v/>
      </c>
      <c r="L1215" s="29"/>
      <c r="M1215" s="65" t="s">
        <v>54</v>
      </c>
      <c r="N1215" s="65" t="s">
        <v>55</v>
      </c>
      <c r="O1215" s="1" t="s">
        <v>100</v>
      </c>
      <c r="P1215" s="1"/>
      <c r="Q1215" s="1"/>
      <c r="R1215" s="1"/>
      <c r="S1215" s="1" t="s">
        <v>101</v>
      </c>
      <c r="T1215" s="3"/>
      <c r="U1215" s="1" t="s">
        <v>65</v>
      </c>
      <c r="V1215" s="28"/>
      <c r="W1215" s="13">
        <v>0</v>
      </c>
      <c r="X1215" s="1"/>
      <c r="Y1215" s="1"/>
      <c r="Z1215" s="1"/>
      <c r="AA1215" s="29"/>
      <c r="AB1215" s="1"/>
      <c r="AC1215" s="30"/>
      <c r="AD1215" s="30"/>
      <c r="AE1215" s="1"/>
      <c r="AF1215" s="1"/>
      <c r="AG1215" s="1"/>
      <c r="AH1215" s="1"/>
      <c r="AI1215" s="1"/>
      <c r="AJ1215" s="1" t="s">
        <v>58</v>
      </c>
      <c r="AK1215" s="29">
        <v>2000</v>
      </c>
      <c r="AL1215" s="1" t="s">
        <v>59</v>
      </c>
      <c r="AM1215" s="1">
        <v>2</v>
      </c>
      <c r="AN1215" s="29" t="s">
        <v>119</v>
      </c>
      <c r="AO1215" s="1" t="s">
        <v>79</v>
      </c>
      <c r="AP1215" s="1"/>
      <c r="AQ1215" s="30">
        <v>474354</v>
      </c>
      <c r="AR1215" s="46">
        <v>6312340</v>
      </c>
      <c r="AS1215" s="6" t="s">
        <v>2905</v>
      </c>
      <c r="AT1215" s="17" t="s">
        <v>62</v>
      </c>
      <c r="AU1215" s="30">
        <v>474218</v>
      </c>
      <c r="AV1215" s="30">
        <v>6311571</v>
      </c>
      <c r="AW1215" s="1"/>
      <c r="AX1215" s="1"/>
    </row>
    <row r="1216" spans="1:261" s="6" customFormat="1" ht="15" customHeight="1">
      <c r="A1216" s="46" t="s">
        <v>50</v>
      </c>
      <c r="B1216" s="47">
        <v>41919</v>
      </c>
      <c r="C1216" s="6" t="s">
        <v>51</v>
      </c>
      <c r="D1216" s="4" t="s">
        <v>133</v>
      </c>
      <c r="E1216" s="1"/>
      <c r="F1216" s="24" t="s">
        <v>53</v>
      </c>
      <c r="G1216" s="28">
        <v>0.3576388888888889</v>
      </c>
      <c r="H1216" s="28">
        <v>0.37361111111111112</v>
      </c>
      <c r="I1216" s="57">
        <f t="shared" si="104"/>
        <v>23</v>
      </c>
      <c r="J1216" s="29"/>
      <c r="K1216" s="58" t="str">
        <f t="shared" si="105"/>
        <v/>
      </c>
      <c r="L1216" s="29"/>
      <c r="M1216" s="65" t="s">
        <v>54</v>
      </c>
      <c r="N1216" s="65" t="s">
        <v>71</v>
      </c>
      <c r="O1216" s="1" t="s">
        <v>107</v>
      </c>
      <c r="P1216" s="1"/>
      <c r="Q1216" s="1"/>
      <c r="R1216" s="1"/>
      <c r="S1216" s="1" t="s">
        <v>108</v>
      </c>
      <c r="T1216" s="3"/>
      <c r="U1216" s="1" t="s">
        <v>65</v>
      </c>
      <c r="V1216" s="28"/>
      <c r="W1216" s="13">
        <v>0</v>
      </c>
      <c r="X1216" s="1"/>
      <c r="Y1216" s="1"/>
      <c r="Z1216" s="1"/>
      <c r="AA1216" s="29"/>
      <c r="AB1216" s="1"/>
      <c r="AC1216" s="30"/>
      <c r="AD1216" s="30"/>
      <c r="AE1216" s="1"/>
      <c r="AF1216" s="1"/>
      <c r="AG1216" s="1"/>
      <c r="AH1216" s="1"/>
      <c r="AI1216" s="1"/>
      <c r="AJ1216" s="1" t="s">
        <v>58</v>
      </c>
      <c r="AK1216" s="29">
        <v>2000</v>
      </c>
      <c r="AL1216" s="1" t="s">
        <v>59</v>
      </c>
      <c r="AM1216" s="1">
        <v>2</v>
      </c>
      <c r="AN1216" s="29" t="s">
        <v>119</v>
      </c>
      <c r="AO1216" s="1" t="s">
        <v>65</v>
      </c>
      <c r="AP1216" s="1"/>
      <c r="AQ1216" s="30">
        <v>474463</v>
      </c>
      <c r="AR1216" s="46">
        <v>6308617</v>
      </c>
      <c r="AS1216" s="6" t="s">
        <v>2906</v>
      </c>
      <c r="AT1216" s="17" t="s">
        <v>395</v>
      </c>
      <c r="AU1216" s="30">
        <v>474414</v>
      </c>
      <c r="AV1216" s="30">
        <v>6308467</v>
      </c>
      <c r="AW1216" s="1"/>
      <c r="AX1216" s="1"/>
    </row>
    <row r="1217" spans="1:261" s="6" customFormat="1" ht="15" customHeight="1">
      <c r="A1217" s="46" t="s">
        <v>50</v>
      </c>
      <c r="B1217" s="47">
        <v>41919</v>
      </c>
      <c r="C1217" s="6" t="s">
        <v>51</v>
      </c>
      <c r="D1217" s="4" t="s">
        <v>133</v>
      </c>
      <c r="E1217" s="1"/>
      <c r="F1217" s="24" t="s">
        <v>53</v>
      </c>
      <c r="G1217" s="28">
        <v>0.37986111111111115</v>
      </c>
      <c r="H1217" s="28">
        <v>0.3888888888888889</v>
      </c>
      <c r="I1217" s="57">
        <f t="shared" si="104"/>
        <v>12.999999999999954</v>
      </c>
      <c r="J1217" s="29"/>
      <c r="K1217" s="58" t="str">
        <f t="shared" si="105"/>
        <v/>
      </c>
      <c r="L1217" s="29"/>
      <c r="M1217" s="65" t="s">
        <v>54</v>
      </c>
      <c r="N1217" s="65" t="s">
        <v>71</v>
      </c>
      <c r="O1217" s="1" t="s">
        <v>72</v>
      </c>
      <c r="P1217" s="1"/>
      <c r="Q1217" s="1"/>
      <c r="R1217" s="1"/>
      <c r="S1217" s="1" t="s">
        <v>73</v>
      </c>
      <c r="T1217" s="3"/>
      <c r="U1217" s="1" t="s">
        <v>65</v>
      </c>
      <c r="V1217" s="28"/>
      <c r="W1217" s="13">
        <v>0</v>
      </c>
      <c r="X1217" s="1"/>
      <c r="Y1217" s="1"/>
      <c r="Z1217" s="1"/>
      <c r="AA1217" s="29"/>
      <c r="AB1217" s="1"/>
      <c r="AC1217" s="30"/>
      <c r="AD1217" s="30"/>
      <c r="AE1217" s="1"/>
      <c r="AF1217" s="1"/>
      <c r="AG1217" s="1"/>
      <c r="AH1217" s="1"/>
      <c r="AI1217" s="1"/>
      <c r="AJ1217" s="1" t="s">
        <v>58</v>
      </c>
      <c r="AK1217" s="29">
        <v>2000</v>
      </c>
      <c r="AL1217" s="1" t="s">
        <v>59</v>
      </c>
      <c r="AM1217" s="1">
        <v>1</v>
      </c>
      <c r="AN1217" s="29" t="s">
        <v>119</v>
      </c>
      <c r="AO1217" s="1" t="s">
        <v>65</v>
      </c>
      <c r="AP1217" s="1"/>
      <c r="AQ1217" s="30">
        <v>477399</v>
      </c>
      <c r="AR1217" s="46">
        <v>6305398</v>
      </c>
      <c r="AS1217" s="6" t="s">
        <v>2907</v>
      </c>
      <c r="AT1217" s="17" t="s">
        <v>395</v>
      </c>
      <c r="AU1217" s="30">
        <v>477246</v>
      </c>
      <c r="AV1217" s="30">
        <v>6305502</v>
      </c>
      <c r="AW1217" s="1"/>
      <c r="AX1217" s="1"/>
    </row>
    <row r="1218" spans="1:261" s="6" customFormat="1" ht="15" customHeight="1">
      <c r="A1218" s="46" t="s">
        <v>50</v>
      </c>
      <c r="B1218" s="47">
        <v>41919</v>
      </c>
      <c r="C1218" s="6" t="s">
        <v>51</v>
      </c>
      <c r="D1218" s="4" t="s">
        <v>133</v>
      </c>
      <c r="E1218" s="1"/>
      <c r="F1218" s="24" t="s">
        <v>53</v>
      </c>
      <c r="G1218" s="28">
        <v>0.39374999999999999</v>
      </c>
      <c r="H1218" s="28">
        <v>0.40138888888888885</v>
      </c>
      <c r="I1218" s="57">
        <f t="shared" si="104"/>
        <v>10.999999999999961</v>
      </c>
      <c r="J1218" s="29"/>
      <c r="K1218" s="58" t="str">
        <f t="shared" si="105"/>
        <v/>
      </c>
      <c r="L1218" s="29"/>
      <c r="M1218" s="65" t="s">
        <v>54</v>
      </c>
      <c r="N1218" s="65" t="s">
        <v>55</v>
      </c>
      <c r="O1218" s="1" t="s">
        <v>117</v>
      </c>
      <c r="P1218" s="1"/>
      <c r="Q1218" s="1"/>
      <c r="R1218" s="1"/>
      <c r="S1218" s="1" t="s">
        <v>118</v>
      </c>
      <c r="T1218" s="3"/>
      <c r="U1218" s="1" t="s">
        <v>79</v>
      </c>
      <c r="V1218" s="28"/>
      <c r="W1218" s="13">
        <v>0</v>
      </c>
      <c r="X1218" s="1"/>
      <c r="Y1218" s="1"/>
      <c r="Z1218" s="1"/>
      <c r="AA1218" s="29"/>
      <c r="AB1218" s="1"/>
      <c r="AC1218" s="30"/>
      <c r="AD1218" s="30"/>
      <c r="AE1218" s="1"/>
      <c r="AF1218" s="1"/>
      <c r="AG1218" s="1"/>
      <c r="AH1218" s="1"/>
      <c r="AI1218" s="1"/>
      <c r="AJ1218" s="1" t="s">
        <v>58</v>
      </c>
      <c r="AK1218" s="29">
        <v>2000</v>
      </c>
      <c r="AL1218" s="1" t="s">
        <v>59</v>
      </c>
      <c r="AM1218" s="1">
        <v>1</v>
      </c>
      <c r="AN1218" s="29" t="s">
        <v>95</v>
      </c>
      <c r="AO1218" s="1" t="s">
        <v>65</v>
      </c>
      <c r="AP1218" s="1"/>
      <c r="AQ1218" s="30">
        <v>476451</v>
      </c>
      <c r="AR1218" s="46">
        <v>6307859</v>
      </c>
      <c r="AS1218" s="17" t="s">
        <v>1986</v>
      </c>
      <c r="AT1218" s="17" t="s">
        <v>1987</v>
      </c>
      <c r="AU1218" s="30">
        <v>476453</v>
      </c>
      <c r="AV1218" s="30">
        <v>6307857</v>
      </c>
      <c r="AW1218" s="1"/>
      <c r="AX1218" s="1"/>
    </row>
    <row r="1219" spans="1:261" s="6" customFormat="1" ht="15" customHeight="1">
      <c r="A1219" s="46" t="s">
        <v>50</v>
      </c>
      <c r="B1219" s="47">
        <v>41919</v>
      </c>
      <c r="C1219" s="6" t="s">
        <v>51</v>
      </c>
      <c r="D1219" s="4" t="s">
        <v>133</v>
      </c>
      <c r="E1219" s="1"/>
      <c r="F1219" s="24" t="s">
        <v>53</v>
      </c>
      <c r="G1219" s="28">
        <v>0.41249999999999998</v>
      </c>
      <c r="H1219" s="28">
        <v>0.41875000000000001</v>
      </c>
      <c r="I1219" s="57">
        <f t="shared" si="104"/>
        <v>9.000000000000048</v>
      </c>
      <c r="J1219" s="29"/>
      <c r="K1219" s="58" t="str">
        <f t="shared" si="105"/>
        <v/>
      </c>
      <c r="L1219" s="29"/>
      <c r="M1219" s="65" t="s">
        <v>54</v>
      </c>
      <c r="N1219" s="65" t="s">
        <v>71</v>
      </c>
      <c r="O1219" s="1" t="s">
        <v>115</v>
      </c>
      <c r="P1219" s="1"/>
      <c r="Q1219" s="1"/>
      <c r="R1219" s="1"/>
      <c r="S1219" s="1" t="s">
        <v>116</v>
      </c>
      <c r="T1219" s="3"/>
      <c r="U1219" s="1" t="s">
        <v>65</v>
      </c>
      <c r="V1219" s="28"/>
      <c r="W1219" s="13">
        <v>0</v>
      </c>
      <c r="X1219" s="1"/>
      <c r="Y1219" s="1"/>
      <c r="Z1219" s="1"/>
      <c r="AA1219" s="29"/>
      <c r="AB1219" s="1"/>
      <c r="AC1219" s="30"/>
      <c r="AD1219" s="30"/>
      <c r="AE1219" s="1"/>
      <c r="AF1219" s="1"/>
      <c r="AG1219" s="1"/>
      <c r="AH1219" s="1"/>
      <c r="AI1219" s="1"/>
      <c r="AJ1219" s="1" t="s">
        <v>58</v>
      </c>
      <c r="AK1219" s="29">
        <v>2000</v>
      </c>
      <c r="AL1219" s="1" t="s">
        <v>59</v>
      </c>
      <c r="AM1219" s="1">
        <v>2</v>
      </c>
      <c r="AN1219" s="29" t="s">
        <v>78</v>
      </c>
      <c r="AO1219" s="1" t="s">
        <v>65</v>
      </c>
      <c r="AP1219" s="1"/>
      <c r="AQ1219" s="30">
        <v>474972</v>
      </c>
      <c r="AR1219" s="46">
        <v>6309297</v>
      </c>
      <c r="AS1219" s="6" t="s">
        <v>1788</v>
      </c>
      <c r="AT1219" s="1" t="s">
        <v>1788</v>
      </c>
      <c r="AU1219" s="30">
        <v>474974</v>
      </c>
      <c r="AV1219" s="30">
        <v>6309300</v>
      </c>
      <c r="AW1219" s="1"/>
      <c r="AX1219" s="1"/>
    </row>
    <row r="1220" spans="1:261" s="6" customFormat="1" ht="15" customHeight="1">
      <c r="A1220" s="46" t="s">
        <v>50</v>
      </c>
      <c r="B1220" s="47">
        <v>41919</v>
      </c>
      <c r="C1220" s="6" t="s">
        <v>51</v>
      </c>
      <c r="D1220" s="4" t="s">
        <v>133</v>
      </c>
      <c r="E1220" s="1"/>
      <c r="F1220" s="24" t="s">
        <v>53</v>
      </c>
      <c r="G1220" s="28">
        <v>0.71250000000000002</v>
      </c>
      <c r="H1220" s="28">
        <v>0.72986111111111107</v>
      </c>
      <c r="I1220" s="57">
        <f t="shared" si="104"/>
        <v>24.999999999999911</v>
      </c>
      <c r="J1220" s="29"/>
      <c r="K1220" s="58" t="str">
        <f t="shared" si="105"/>
        <v/>
      </c>
      <c r="L1220" s="29"/>
      <c r="M1220" s="65" t="s">
        <v>54</v>
      </c>
      <c r="N1220" s="65" t="s">
        <v>55</v>
      </c>
      <c r="O1220" s="1" t="s">
        <v>112</v>
      </c>
      <c r="P1220" s="1"/>
      <c r="Q1220" s="1"/>
      <c r="R1220" s="1"/>
      <c r="S1220" s="1" t="s">
        <v>113</v>
      </c>
      <c r="T1220" s="3"/>
      <c r="U1220" s="1" t="s">
        <v>87</v>
      </c>
      <c r="V1220" s="28"/>
      <c r="W1220" s="13">
        <v>0</v>
      </c>
      <c r="X1220" s="1"/>
      <c r="Y1220" s="1"/>
      <c r="Z1220" s="1"/>
      <c r="AA1220" s="29"/>
      <c r="AB1220" s="1"/>
      <c r="AC1220" s="30"/>
      <c r="AD1220" s="30"/>
      <c r="AE1220" s="1"/>
      <c r="AF1220" s="1"/>
      <c r="AG1220" s="1"/>
      <c r="AH1220" s="1"/>
      <c r="AI1220" s="1"/>
      <c r="AJ1220" s="1" t="s">
        <v>58</v>
      </c>
      <c r="AK1220" s="29">
        <v>2000</v>
      </c>
      <c r="AL1220" s="1" t="s">
        <v>59</v>
      </c>
      <c r="AM1220" s="1">
        <v>2</v>
      </c>
      <c r="AN1220" s="29" t="s">
        <v>78</v>
      </c>
      <c r="AO1220" s="1" t="s">
        <v>65</v>
      </c>
      <c r="AP1220" s="1"/>
      <c r="AQ1220" s="30">
        <v>476630</v>
      </c>
      <c r="AR1220" s="46">
        <v>6312244</v>
      </c>
      <c r="AS1220" s="6" t="s">
        <v>1050</v>
      </c>
      <c r="AT1220" s="1" t="s">
        <v>1050</v>
      </c>
      <c r="AU1220" s="30">
        <v>476634</v>
      </c>
      <c r="AV1220" s="30">
        <v>6312254</v>
      </c>
      <c r="AW1220" s="1"/>
      <c r="AX1220" s="1"/>
    </row>
    <row r="1221" spans="1:261" s="6" customFormat="1" ht="15" customHeight="1">
      <c r="A1221" s="46" t="s">
        <v>50</v>
      </c>
      <c r="B1221" s="47">
        <v>41922</v>
      </c>
      <c r="C1221" s="6" t="s">
        <v>51</v>
      </c>
      <c r="D1221" s="4" t="s">
        <v>133</v>
      </c>
      <c r="E1221" s="1"/>
      <c r="F1221" s="24" t="s">
        <v>53</v>
      </c>
      <c r="G1221" s="28">
        <v>0.32569444444444445</v>
      </c>
      <c r="H1221" s="28">
        <v>0.33263888888888887</v>
      </c>
      <c r="I1221" s="57">
        <f t="shared" si="104"/>
        <v>9.9999999999999645</v>
      </c>
      <c r="J1221" s="29"/>
      <c r="K1221" s="58" t="str">
        <f t="shared" si="105"/>
        <v/>
      </c>
      <c r="L1221" s="29"/>
      <c r="M1221" s="65" t="s">
        <v>54</v>
      </c>
      <c r="N1221" s="65" t="s">
        <v>55</v>
      </c>
      <c r="O1221" s="1" t="s">
        <v>67</v>
      </c>
      <c r="P1221" s="1"/>
      <c r="Q1221" s="1"/>
      <c r="R1221" s="1"/>
      <c r="S1221" s="1" t="s">
        <v>68</v>
      </c>
      <c r="T1221" s="3"/>
      <c r="U1221" s="1" t="s">
        <v>65</v>
      </c>
      <c r="V1221" s="28"/>
      <c r="W1221" s="13">
        <v>0</v>
      </c>
      <c r="X1221" s="1"/>
      <c r="Y1221" s="1"/>
      <c r="Z1221" s="1"/>
      <c r="AA1221" s="29"/>
      <c r="AB1221" s="1"/>
      <c r="AC1221" s="30"/>
      <c r="AD1221" s="30"/>
      <c r="AE1221" s="1"/>
      <c r="AF1221" s="1"/>
      <c r="AG1221" s="1"/>
      <c r="AH1221" s="1"/>
      <c r="AI1221" s="1"/>
      <c r="AJ1221" s="1" t="s">
        <v>58</v>
      </c>
      <c r="AK1221" s="29">
        <v>2000</v>
      </c>
      <c r="AL1221" s="1" t="s">
        <v>59</v>
      </c>
      <c r="AM1221" s="1">
        <v>1</v>
      </c>
      <c r="AN1221" s="29" t="s">
        <v>111</v>
      </c>
      <c r="AO1221" s="1" t="s">
        <v>65</v>
      </c>
      <c r="AP1221" s="1"/>
      <c r="AQ1221" s="30">
        <v>472752</v>
      </c>
      <c r="AR1221" s="46">
        <v>6317317</v>
      </c>
      <c r="AS1221" s="6" t="s">
        <v>62</v>
      </c>
      <c r="AT1221" s="17" t="s">
        <v>62</v>
      </c>
      <c r="AU1221" s="30">
        <v>472743</v>
      </c>
      <c r="AV1221" s="30">
        <v>6317327</v>
      </c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  <c r="IK1221" s="1"/>
      <c r="IL1221" s="1"/>
      <c r="IM1221" s="1"/>
      <c r="IN1221" s="1"/>
      <c r="IO1221" s="1"/>
      <c r="IP1221" s="1"/>
      <c r="IQ1221" s="1"/>
      <c r="IR1221" s="1"/>
      <c r="IS1221" s="1"/>
      <c r="IT1221" s="1"/>
      <c r="IU1221" s="1"/>
      <c r="IV1221" s="1"/>
      <c r="IW1221" s="1"/>
      <c r="IX1221" s="1"/>
      <c r="IY1221" s="1"/>
      <c r="IZ1221" s="1"/>
      <c r="JA1221" s="1"/>
    </row>
    <row r="1222" spans="1:261" s="6" customFormat="1" ht="15" customHeight="1">
      <c r="A1222" s="46" t="s">
        <v>50</v>
      </c>
      <c r="B1222" s="47">
        <v>41922</v>
      </c>
      <c r="C1222" s="6" t="s">
        <v>51</v>
      </c>
      <c r="D1222" s="4" t="s">
        <v>133</v>
      </c>
      <c r="E1222" s="1"/>
      <c r="F1222" s="24" t="s">
        <v>53</v>
      </c>
      <c r="G1222" s="28">
        <v>0.35</v>
      </c>
      <c r="H1222" s="28">
        <v>0.36041666666666666</v>
      </c>
      <c r="I1222" s="57">
        <f t="shared" si="104"/>
        <v>15.000000000000027</v>
      </c>
      <c r="J1222" s="29"/>
      <c r="K1222" s="58" t="str">
        <f t="shared" si="105"/>
        <v/>
      </c>
      <c r="L1222" s="29"/>
      <c r="M1222" s="65" t="s">
        <v>54</v>
      </c>
      <c r="N1222" s="65" t="s">
        <v>55</v>
      </c>
      <c r="O1222" s="1" t="s">
        <v>63</v>
      </c>
      <c r="P1222" s="1"/>
      <c r="Q1222" s="1"/>
      <c r="R1222" s="1"/>
      <c r="S1222" s="1" t="s">
        <v>64</v>
      </c>
      <c r="T1222" s="3"/>
      <c r="U1222" s="1" t="s">
        <v>65</v>
      </c>
      <c r="V1222" s="28"/>
      <c r="W1222" s="13">
        <v>0</v>
      </c>
      <c r="X1222" s="1"/>
      <c r="Y1222" s="1"/>
      <c r="Z1222" s="1"/>
      <c r="AA1222" s="29"/>
      <c r="AB1222" s="1"/>
      <c r="AC1222" s="30"/>
      <c r="AD1222" s="30"/>
      <c r="AE1222" s="1"/>
      <c r="AF1222" s="1"/>
      <c r="AG1222" s="1"/>
      <c r="AH1222" s="1"/>
      <c r="AI1222" s="1"/>
      <c r="AJ1222" s="1" t="s">
        <v>58</v>
      </c>
      <c r="AK1222" s="29">
        <v>2000</v>
      </c>
      <c r="AL1222" s="1" t="s">
        <v>59</v>
      </c>
      <c r="AM1222" s="1">
        <v>1</v>
      </c>
      <c r="AN1222" s="29" t="s">
        <v>111</v>
      </c>
      <c r="AO1222" s="1" t="s">
        <v>65</v>
      </c>
      <c r="AP1222" s="1"/>
      <c r="AQ1222" s="30">
        <v>473872</v>
      </c>
      <c r="AR1222" s="46">
        <v>6314250</v>
      </c>
      <c r="AS1222" s="6" t="s">
        <v>2908</v>
      </c>
      <c r="AT1222" s="6" t="s">
        <v>744</v>
      </c>
      <c r="AU1222" s="30">
        <v>472879</v>
      </c>
      <c r="AV1222" s="30">
        <v>6314244</v>
      </c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  <c r="IK1222" s="1"/>
      <c r="IL1222" s="1"/>
      <c r="IM1222" s="1"/>
      <c r="IN1222" s="1"/>
      <c r="IO1222" s="1"/>
      <c r="IP1222" s="1"/>
      <c r="IQ1222" s="1"/>
      <c r="IR1222" s="1"/>
      <c r="IS1222" s="1"/>
      <c r="IT1222" s="1"/>
      <c r="IU1222" s="1"/>
      <c r="IV1222" s="1"/>
      <c r="IW1222" s="1"/>
      <c r="IX1222" s="1"/>
      <c r="IY1222" s="1"/>
      <c r="IZ1222" s="1"/>
      <c r="JA1222" s="1"/>
    </row>
    <row r="1223" spans="1:261" s="6" customFormat="1" ht="15" customHeight="1">
      <c r="A1223" s="46" t="s">
        <v>50</v>
      </c>
      <c r="B1223" s="47">
        <v>41923</v>
      </c>
      <c r="C1223" s="6" t="s">
        <v>51</v>
      </c>
      <c r="D1223" s="4" t="s">
        <v>133</v>
      </c>
      <c r="E1223" s="1"/>
      <c r="F1223" s="6" t="s">
        <v>383</v>
      </c>
      <c r="G1223" s="28">
        <v>0.55694444444444446</v>
      </c>
      <c r="H1223" s="28">
        <v>0.61041666666666672</v>
      </c>
      <c r="I1223" s="57">
        <f t="shared" si="104"/>
        <v>77.000000000000043</v>
      </c>
      <c r="J1223" s="29"/>
      <c r="K1223" s="58" t="str">
        <f t="shared" si="105"/>
        <v/>
      </c>
      <c r="L1223" s="29"/>
      <c r="M1223" s="65" t="s">
        <v>54</v>
      </c>
      <c r="N1223" s="65" t="s">
        <v>55</v>
      </c>
      <c r="O1223" s="1" t="s">
        <v>120</v>
      </c>
      <c r="P1223" s="1"/>
      <c r="Q1223" s="1"/>
      <c r="R1223" s="1"/>
      <c r="S1223" s="1" t="s">
        <v>121</v>
      </c>
      <c r="T1223" s="3"/>
      <c r="U1223" s="1" t="s">
        <v>65</v>
      </c>
      <c r="V1223" s="28"/>
      <c r="W1223" s="13">
        <v>0</v>
      </c>
      <c r="X1223" s="1"/>
      <c r="Y1223" s="1"/>
      <c r="Z1223" s="1"/>
      <c r="AA1223" s="29"/>
      <c r="AB1223" s="1"/>
      <c r="AC1223" s="30"/>
      <c r="AD1223" s="30"/>
      <c r="AE1223" s="1"/>
      <c r="AF1223" s="1"/>
      <c r="AG1223" s="1"/>
      <c r="AH1223" s="1"/>
      <c r="AI1223" s="1"/>
      <c r="AJ1223" s="1" t="s">
        <v>58</v>
      </c>
      <c r="AK1223" s="29">
        <v>2000</v>
      </c>
      <c r="AL1223" s="1" t="s">
        <v>59</v>
      </c>
      <c r="AM1223" s="1">
        <v>3</v>
      </c>
      <c r="AN1223" s="29" t="s">
        <v>119</v>
      </c>
      <c r="AO1223" s="1" t="s">
        <v>65</v>
      </c>
      <c r="AP1223" s="1"/>
      <c r="AQ1223" s="30">
        <v>477238</v>
      </c>
      <c r="AR1223" s="46">
        <v>6309125</v>
      </c>
      <c r="AS1223" s="17" t="s">
        <v>92</v>
      </c>
      <c r="AT1223" s="1" t="s">
        <v>92</v>
      </c>
      <c r="AU1223" s="30">
        <v>477233</v>
      </c>
      <c r="AV1223" s="30">
        <v>6309141</v>
      </c>
      <c r="AW1223" s="1"/>
      <c r="AX1223" s="1"/>
    </row>
    <row r="1224" spans="1:261" s="6" customFormat="1" ht="15" customHeight="1">
      <c r="A1224" s="46" t="s">
        <v>50</v>
      </c>
      <c r="B1224" s="47">
        <v>41925</v>
      </c>
      <c r="C1224" s="6" t="s">
        <v>51</v>
      </c>
      <c r="D1224" s="4" t="s">
        <v>133</v>
      </c>
      <c r="E1224" s="1"/>
      <c r="F1224" s="24" t="s">
        <v>53</v>
      </c>
      <c r="G1224" s="28">
        <v>0.38819444444444445</v>
      </c>
      <c r="H1224" s="28">
        <v>0.3923611111111111</v>
      </c>
      <c r="I1224" s="57">
        <f t="shared" si="104"/>
        <v>5.9999999999999787</v>
      </c>
      <c r="J1224" s="29"/>
      <c r="K1224" s="58" t="str">
        <f t="shared" si="105"/>
        <v/>
      </c>
      <c r="L1224" s="29"/>
      <c r="M1224" s="65" t="s">
        <v>54</v>
      </c>
      <c r="N1224" s="65" t="s">
        <v>71</v>
      </c>
      <c r="O1224" s="1" t="s">
        <v>130</v>
      </c>
      <c r="P1224" s="1"/>
      <c r="Q1224" s="1"/>
      <c r="R1224" s="1"/>
      <c r="S1224" s="1" t="s">
        <v>131</v>
      </c>
      <c r="T1224" s="3"/>
      <c r="U1224" s="1" t="s">
        <v>65</v>
      </c>
      <c r="V1224" s="28"/>
      <c r="W1224" s="13">
        <v>0</v>
      </c>
      <c r="X1224" s="1"/>
      <c r="Y1224" s="1"/>
      <c r="Z1224" s="1"/>
      <c r="AA1224" s="29"/>
      <c r="AB1224" s="1"/>
      <c r="AC1224" s="30"/>
      <c r="AD1224" s="30"/>
      <c r="AE1224" s="1"/>
      <c r="AF1224" s="1"/>
      <c r="AG1224" s="1"/>
      <c r="AH1224" s="1"/>
      <c r="AI1224" s="1"/>
      <c r="AJ1224" s="1" t="s">
        <v>58</v>
      </c>
      <c r="AK1224" s="29">
        <v>2000</v>
      </c>
      <c r="AL1224" s="1" t="s">
        <v>59</v>
      </c>
      <c r="AM1224" s="1">
        <v>2</v>
      </c>
      <c r="AN1224" s="29" t="s">
        <v>119</v>
      </c>
      <c r="AO1224" s="1" t="s">
        <v>90</v>
      </c>
      <c r="AP1224" s="1"/>
      <c r="AQ1224" s="30">
        <v>479752</v>
      </c>
      <c r="AR1224" s="46">
        <v>6309403</v>
      </c>
      <c r="AS1224" s="6" t="s">
        <v>159</v>
      </c>
      <c r="AT1224" s="1" t="s">
        <v>152</v>
      </c>
      <c r="AU1224" s="30">
        <v>480127</v>
      </c>
      <c r="AV1224" s="30">
        <v>6309294</v>
      </c>
      <c r="AW1224" s="1"/>
      <c r="AX1224" s="1"/>
    </row>
    <row r="1225" spans="1:261" s="6" customFormat="1" ht="15" customHeight="1">
      <c r="A1225" s="46" t="s">
        <v>50</v>
      </c>
      <c r="B1225" s="47">
        <v>41925</v>
      </c>
      <c r="C1225" s="6" t="s">
        <v>51</v>
      </c>
      <c r="D1225" s="4" t="s">
        <v>133</v>
      </c>
      <c r="E1225" s="1"/>
      <c r="F1225" s="24" t="s">
        <v>53</v>
      </c>
      <c r="G1225" s="28">
        <v>0.40069444444444446</v>
      </c>
      <c r="H1225" s="28">
        <v>0.40625</v>
      </c>
      <c r="I1225" s="57">
        <f t="shared" ref="I1225:I1256" si="106">IF((H1225-G1225)*24*60&lt;0,"",(H1225-G1225)*24*60)</f>
        <v>7.9999999999999716</v>
      </c>
      <c r="J1225" s="29"/>
      <c r="K1225" s="58" t="str">
        <f t="shared" ref="K1225:K1256" si="107">IF(J1225&gt;0,J1225/10000,"")</f>
        <v/>
      </c>
      <c r="L1225" s="29"/>
      <c r="M1225" s="65" t="s">
        <v>54</v>
      </c>
      <c r="N1225" s="65" t="s">
        <v>71</v>
      </c>
      <c r="O1225" s="1" t="s">
        <v>127</v>
      </c>
      <c r="P1225" s="1"/>
      <c r="Q1225" s="1"/>
      <c r="R1225" s="1"/>
      <c r="S1225" s="1" t="s">
        <v>128</v>
      </c>
      <c r="T1225" s="3"/>
      <c r="U1225" s="1" t="s">
        <v>65</v>
      </c>
      <c r="V1225" s="28"/>
      <c r="W1225" s="13">
        <v>0</v>
      </c>
      <c r="X1225" s="1"/>
      <c r="Y1225" s="1"/>
      <c r="Z1225" s="1"/>
      <c r="AA1225" s="29"/>
      <c r="AB1225" s="1"/>
      <c r="AC1225" s="30"/>
      <c r="AD1225" s="30"/>
      <c r="AE1225" s="1"/>
      <c r="AF1225" s="1"/>
      <c r="AG1225" s="1"/>
      <c r="AH1225" s="1"/>
      <c r="AI1225" s="1"/>
      <c r="AJ1225" s="1" t="s">
        <v>58</v>
      </c>
      <c r="AK1225" s="29">
        <v>2000</v>
      </c>
      <c r="AL1225" s="1" t="s">
        <v>59</v>
      </c>
      <c r="AM1225" s="1">
        <v>2</v>
      </c>
      <c r="AN1225" s="29" t="s">
        <v>119</v>
      </c>
      <c r="AO1225" s="1" t="s">
        <v>65</v>
      </c>
      <c r="AP1225" s="1"/>
      <c r="AQ1225" s="30">
        <v>478771</v>
      </c>
      <c r="AR1225" s="46">
        <v>6309455</v>
      </c>
      <c r="AS1225" s="6" t="s">
        <v>192</v>
      </c>
      <c r="AT1225" s="1" t="s">
        <v>199</v>
      </c>
      <c r="AU1225" s="30">
        <v>479656</v>
      </c>
      <c r="AV1225" s="30">
        <v>6309450</v>
      </c>
      <c r="AW1225" s="1"/>
      <c r="AX1225" s="1"/>
    </row>
    <row r="1226" spans="1:261" s="6" customFormat="1" ht="15" customHeight="1">
      <c r="A1226" s="46" t="s">
        <v>50</v>
      </c>
      <c r="B1226" s="47">
        <v>41925</v>
      </c>
      <c r="C1226" s="6" t="s">
        <v>51</v>
      </c>
      <c r="D1226" s="4" t="s">
        <v>133</v>
      </c>
      <c r="E1226" s="1"/>
      <c r="F1226" s="24" t="s">
        <v>53</v>
      </c>
      <c r="G1226" s="28">
        <v>0.4145833333333333</v>
      </c>
      <c r="H1226" s="28">
        <v>0.42430555555555555</v>
      </c>
      <c r="I1226" s="57">
        <f t="shared" si="106"/>
        <v>14.00000000000003</v>
      </c>
      <c r="J1226" s="29"/>
      <c r="K1226" s="58" t="str">
        <f t="shared" si="107"/>
        <v/>
      </c>
      <c r="L1226" s="29"/>
      <c r="M1226" s="65" t="s">
        <v>54</v>
      </c>
      <c r="N1226" s="65" t="s">
        <v>71</v>
      </c>
      <c r="O1226" s="1" t="s">
        <v>174</v>
      </c>
      <c r="P1226" s="1"/>
      <c r="Q1226" s="1"/>
      <c r="R1226" s="1"/>
      <c r="S1226" s="1" t="s">
        <v>175</v>
      </c>
      <c r="T1226" s="3"/>
      <c r="U1226" s="1" t="s">
        <v>65</v>
      </c>
      <c r="V1226" s="28"/>
      <c r="W1226" s="13">
        <v>0</v>
      </c>
      <c r="X1226" s="1"/>
      <c r="Y1226" s="1"/>
      <c r="Z1226" s="1"/>
      <c r="AA1226" s="29"/>
      <c r="AB1226" s="1"/>
      <c r="AC1226" s="30"/>
      <c r="AD1226" s="30"/>
      <c r="AE1226" s="1"/>
      <c r="AF1226" s="1"/>
      <c r="AG1226" s="1"/>
      <c r="AH1226" s="1"/>
      <c r="AI1226" s="1"/>
      <c r="AJ1226" s="1" t="s">
        <v>58</v>
      </c>
      <c r="AK1226" s="29">
        <v>2000</v>
      </c>
      <c r="AL1226" s="1" t="s">
        <v>59</v>
      </c>
      <c r="AM1226" s="1">
        <v>2</v>
      </c>
      <c r="AN1226" s="29" t="s">
        <v>119</v>
      </c>
      <c r="AO1226" s="1" t="s">
        <v>90</v>
      </c>
      <c r="AP1226" s="1"/>
      <c r="AQ1226" s="30">
        <v>479752</v>
      </c>
      <c r="AR1226" s="46">
        <v>6308047</v>
      </c>
      <c r="AS1226" s="6" t="s">
        <v>1396</v>
      </c>
      <c r="AT1226" s="1" t="s">
        <v>1397</v>
      </c>
      <c r="AU1226" s="30">
        <v>479752</v>
      </c>
      <c r="AV1226" s="30">
        <v>6307141</v>
      </c>
      <c r="AW1226" s="1"/>
      <c r="AX1226" s="1"/>
    </row>
    <row r="1227" spans="1:261" s="6" customFormat="1" ht="15" customHeight="1">
      <c r="A1227" s="46" t="s">
        <v>50</v>
      </c>
      <c r="B1227" s="47">
        <v>41925</v>
      </c>
      <c r="C1227" s="6" t="s">
        <v>51</v>
      </c>
      <c r="D1227" s="4" t="s">
        <v>133</v>
      </c>
      <c r="E1227" s="1"/>
      <c r="F1227" s="24" t="s">
        <v>53</v>
      </c>
      <c r="G1227" s="28">
        <v>0.42638888888888887</v>
      </c>
      <c r="H1227" s="28">
        <v>0.43263888888888885</v>
      </c>
      <c r="I1227" s="57">
        <f t="shared" si="106"/>
        <v>8.999999999999968</v>
      </c>
      <c r="J1227" s="29"/>
      <c r="K1227" s="58" t="str">
        <f t="shared" si="107"/>
        <v/>
      </c>
      <c r="L1227" s="29"/>
      <c r="M1227" s="65" t="s">
        <v>54</v>
      </c>
      <c r="N1227" s="65" t="s">
        <v>71</v>
      </c>
      <c r="O1227" s="1" t="s">
        <v>170</v>
      </c>
      <c r="P1227" s="1"/>
      <c r="Q1227" s="1"/>
      <c r="R1227" s="1"/>
      <c r="S1227" s="1" t="s">
        <v>171</v>
      </c>
      <c r="T1227" s="3"/>
      <c r="U1227" s="1" t="s">
        <v>65</v>
      </c>
      <c r="V1227" s="28"/>
      <c r="W1227" s="13">
        <v>0</v>
      </c>
      <c r="X1227" s="1"/>
      <c r="Y1227" s="1"/>
      <c r="Z1227" s="1"/>
      <c r="AA1227" s="29"/>
      <c r="AB1227" s="1"/>
      <c r="AC1227" s="30"/>
      <c r="AD1227" s="30"/>
      <c r="AE1227" s="1"/>
      <c r="AF1227" s="1"/>
      <c r="AG1227" s="1"/>
      <c r="AH1227" s="1"/>
      <c r="AI1227" s="1"/>
      <c r="AJ1227" s="1" t="s">
        <v>58</v>
      </c>
      <c r="AK1227" s="29">
        <v>2000</v>
      </c>
      <c r="AL1227" s="1" t="s">
        <v>59</v>
      </c>
      <c r="AM1227" s="1">
        <v>2</v>
      </c>
      <c r="AN1227" s="29" t="s">
        <v>119</v>
      </c>
      <c r="AO1227" s="1" t="s">
        <v>65</v>
      </c>
      <c r="AP1227" s="1"/>
      <c r="AQ1227" s="30">
        <v>479735</v>
      </c>
      <c r="AR1227" s="46">
        <v>6308138</v>
      </c>
      <c r="AS1227" s="6" t="s">
        <v>1219</v>
      </c>
      <c r="AT1227" s="1" t="s">
        <v>1631</v>
      </c>
      <c r="AU1227" s="30">
        <v>480031</v>
      </c>
      <c r="AV1227" s="30">
        <v>6308638</v>
      </c>
      <c r="AW1227" s="1"/>
      <c r="AX1227" s="1"/>
    </row>
    <row r="1228" spans="1:261" s="6" customFormat="1" ht="15" customHeight="1">
      <c r="A1228" s="46" t="s">
        <v>50</v>
      </c>
      <c r="B1228" s="47">
        <v>41926</v>
      </c>
      <c r="C1228" s="6" t="s">
        <v>51</v>
      </c>
      <c r="D1228" s="4" t="s">
        <v>133</v>
      </c>
      <c r="E1228" s="1"/>
      <c r="F1228" s="24" t="s">
        <v>53</v>
      </c>
      <c r="G1228" s="28">
        <v>0.43333333333333335</v>
      </c>
      <c r="H1228" s="28">
        <v>0.45069444444444445</v>
      </c>
      <c r="I1228" s="57">
        <f t="shared" si="106"/>
        <v>24.999999999999993</v>
      </c>
      <c r="J1228" s="29"/>
      <c r="K1228" s="58" t="str">
        <f t="shared" si="107"/>
        <v/>
      </c>
      <c r="L1228" s="29"/>
      <c r="M1228" s="65" t="s">
        <v>54</v>
      </c>
      <c r="N1228" s="65" t="s">
        <v>55</v>
      </c>
      <c r="O1228" s="1" t="s">
        <v>85</v>
      </c>
      <c r="P1228" s="1"/>
      <c r="Q1228" s="1"/>
      <c r="R1228" s="1"/>
      <c r="S1228" s="1" t="s">
        <v>86</v>
      </c>
      <c r="T1228" s="3"/>
      <c r="U1228" s="1" t="s">
        <v>65</v>
      </c>
      <c r="V1228" s="28"/>
      <c r="W1228" s="13">
        <v>0</v>
      </c>
      <c r="X1228" s="1"/>
      <c r="Y1228" s="1"/>
      <c r="Z1228" s="1"/>
      <c r="AA1228" s="29"/>
      <c r="AB1228" s="1"/>
      <c r="AC1228" s="30"/>
      <c r="AD1228" s="30"/>
      <c r="AE1228" s="1"/>
      <c r="AF1228" s="1"/>
      <c r="AG1228" s="1"/>
      <c r="AH1228" s="1"/>
      <c r="AI1228" s="1"/>
      <c r="AJ1228" s="1" t="s">
        <v>58</v>
      </c>
      <c r="AK1228" s="29">
        <v>2000</v>
      </c>
      <c r="AL1228" s="1" t="s">
        <v>59</v>
      </c>
      <c r="AM1228" s="1">
        <v>2</v>
      </c>
      <c r="AN1228" s="29" t="s">
        <v>71</v>
      </c>
      <c r="AO1228" s="1" t="s">
        <v>79</v>
      </c>
      <c r="AP1228" s="1"/>
      <c r="AQ1228" s="30">
        <v>469348</v>
      </c>
      <c r="AR1228" s="46">
        <v>6315590</v>
      </c>
      <c r="AS1228" s="17" t="s">
        <v>2228</v>
      </c>
      <c r="AT1228" s="1" t="s">
        <v>1394</v>
      </c>
      <c r="AU1228" s="30">
        <v>467834</v>
      </c>
      <c r="AV1228" s="30">
        <v>6316847</v>
      </c>
      <c r="AW1228" s="1"/>
      <c r="AX1228" s="1"/>
    </row>
    <row r="1229" spans="1:261" s="6" customFormat="1" ht="15" customHeight="1">
      <c r="A1229" s="46" t="s">
        <v>50</v>
      </c>
      <c r="B1229" s="47">
        <v>41926</v>
      </c>
      <c r="C1229" s="6" t="s">
        <v>51</v>
      </c>
      <c r="D1229" s="4" t="s">
        <v>133</v>
      </c>
      <c r="E1229" s="1"/>
      <c r="F1229" s="24" t="s">
        <v>53</v>
      </c>
      <c r="G1229" s="28">
        <v>0.59861111111111109</v>
      </c>
      <c r="H1229" s="28">
        <v>0.60277777777777775</v>
      </c>
      <c r="I1229" s="57">
        <f t="shared" si="106"/>
        <v>5.9999999999999787</v>
      </c>
      <c r="J1229" s="29"/>
      <c r="K1229" s="58" t="str">
        <f t="shared" si="107"/>
        <v/>
      </c>
      <c r="L1229" s="29"/>
      <c r="M1229" s="65" t="s">
        <v>54</v>
      </c>
      <c r="N1229" s="65" t="s">
        <v>55</v>
      </c>
      <c r="O1229" s="1" t="s">
        <v>109</v>
      </c>
      <c r="P1229" s="1"/>
      <c r="Q1229" s="1"/>
      <c r="R1229" s="1"/>
      <c r="S1229" s="1" t="s">
        <v>110</v>
      </c>
      <c r="T1229" s="3"/>
      <c r="U1229" s="1" t="s">
        <v>65</v>
      </c>
      <c r="V1229" s="28"/>
      <c r="W1229" s="13">
        <v>0</v>
      </c>
      <c r="X1229" s="1"/>
      <c r="Y1229" s="1"/>
      <c r="Z1229" s="1"/>
      <c r="AA1229" s="29"/>
      <c r="AB1229" s="1"/>
      <c r="AC1229" s="30"/>
      <c r="AD1229" s="30"/>
      <c r="AE1229" s="1"/>
      <c r="AF1229" s="1"/>
      <c r="AG1229" s="1"/>
      <c r="AH1229" s="1"/>
      <c r="AI1229" s="1"/>
      <c r="AJ1229" s="1" t="s">
        <v>58</v>
      </c>
      <c r="AK1229" s="29">
        <v>2000</v>
      </c>
      <c r="AL1229" s="1" t="s">
        <v>59</v>
      </c>
      <c r="AM1229" s="1">
        <v>2</v>
      </c>
      <c r="AN1229" s="29" t="s">
        <v>71</v>
      </c>
      <c r="AO1229" s="1" t="s">
        <v>79</v>
      </c>
      <c r="AP1229" s="1"/>
      <c r="AQ1229" s="30">
        <v>477002</v>
      </c>
      <c r="AR1229" s="46">
        <v>6303922</v>
      </c>
      <c r="AS1229" s="17" t="s">
        <v>159</v>
      </c>
      <c r="AT1229" s="1" t="s">
        <v>2909</v>
      </c>
      <c r="AU1229" s="30">
        <v>477073</v>
      </c>
      <c r="AV1229" s="30">
        <v>6303705</v>
      </c>
      <c r="AW1229" s="1"/>
      <c r="AX1229" s="1"/>
    </row>
    <row r="1230" spans="1:261" s="6" customFormat="1" ht="15" customHeight="1">
      <c r="A1230" s="46" t="s">
        <v>50</v>
      </c>
      <c r="B1230" s="47">
        <v>41927</v>
      </c>
      <c r="C1230" s="6" t="s">
        <v>51</v>
      </c>
      <c r="D1230" s="4" t="s">
        <v>133</v>
      </c>
      <c r="E1230" s="1"/>
      <c r="F1230" s="24" t="s">
        <v>53</v>
      </c>
      <c r="G1230" s="28">
        <v>0.37361111111111112</v>
      </c>
      <c r="H1230" s="28">
        <v>0.39444444444444443</v>
      </c>
      <c r="I1230" s="57">
        <f t="shared" si="106"/>
        <v>29.999999999999972</v>
      </c>
      <c r="J1230" s="29"/>
      <c r="K1230" s="58" t="str">
        <f t="shared" si="107"/>
        <v/>
      </c>
      <c r="L1230" s="29"/>
      <c r="M1230" s="65" t="s">
        <v>54</v>
      </c>
      <c r="N1230" s="65" t="s">
        <v>55</v>
      </c>
      <c r="O1230" s="1" t="s">
        <v>93</v>
      </c>
      <c r="P1230" s="1"/>
      <c r="Q1230" s="1"/>
      <c r="R1230" s="1"/>
      <c r="S1230" s="1" t="s">
        <v>94</v>
      </c>
      <c r="T1230" s="3"/>
      <c r="U1230" s="1" t="s">
        <v>65</v>
      </c>
      <c r="V1230" s="28"/>
      <c r="W1230" s="13">
        <v>0</v>
      </c>
      <c r="X1230" s="1"/>
      <c r="Y1230" s="1"/>
      <c r="Z1230" s="1"/>
      <c r="AA1230" s="29"/>
      <c r="AB1230" s="1"/>
      <c r="AC1230" s="30"/>
      <c r="AD1230" s="30"/>
      <c r="AE1230" s="1"/>
      <c r="AF1230" s="1"/>
      <c r="AG1230" s="1"/>
      <c r="AH1230" s="1"/>
      <c r="AI1230" s="1"/>
      <c r="AJ1230" s="1" t="s">
        <v>58</v>
      </c>
      <c r="AK1230" s="29">
        <v>2000</v>
      </c>
      <c r="AL1230" s="1" t="s">
        <v>59</v>
      </c>
      <c r="AM1230" s="1">
        <v>2</v>
      </c>
      <c r="AN1230" s="29" t="s">
        <v>71</v>
      </c>
      <c r="AO1230" s="1" t="s">
        <v>65</v>
      </c>
      <c r="AP1230" s="1"/>
      <c r="AQ1230" s="30">
        <v>478170</v>
      </c>
      <c r="AR1230" s="46">
        <v>6303674</v>
      </c>
      <c r="AS1230" s="17" t="s">
        <v>1411</v>
      </c>
      <c r="AT1230" s="1" t="s">
        <v>1411</v>
      </c>
      <c r="AU1230" s="30">
        <v>477747</v>
      </c>
      <c r="AV1230" s="30">
        <v>6304020</v>
      </c>
      <c r="AW1230" s="1"/>
      <c r="AX1230" s="1"/>
    </row>
    <row r="1231" spans="1:261" s="6" customFormat="1" ht="15" customHeight="1">
      <c r="A1231" s="46" t="s">
        <v>50</v>
      </c>
      <c r="B1231" s="47">
        <v>41929</v>
      </c>
      <c r="C1231" s="6" t="s">
        <v>51</v>
      </c>
      <c r="D1231" s="4" t="s">
        <v>133</v>
      </c>
      <c r="E1231" s="1"/>
      <c r="F1231" s="24" t="s">
        <v>53</v>
      </c>
      <c r="G1231" s="28">
        <v>0.38750000000000001</v>
      </c>
      <c r="H1231" s="28">
        <v>0.39861111111111108</v>
      </c>
      <c r="I1231" s="57">
        <f t="shared" si="106"/>
        <v>15.999999999999943</v>
      </c>
      <c r="J1231" s="29"/>
      <c r="K1231" s="58" t="str">
        <f t="shared" si="107"/>
        <v/>
      </c>
      <c r="L1231" s="29"/>
      <c r="M1231" s="65" t="s">
        <v>54</v>
      </c>
      <c r="N1231" s="65" t="s">
        <v>55</v>
      </c>
      <c r="O1231" s="1" t="s">
        <v>83</v>
      </c>
      <c r="P1231" s="1"/>
      <c r="Q1231" s="1"/>
      <c r="R1231" s="1"/>
      <c r="S1231" s="1" t="s">
        <v>84</v>
      </c>
      <c r="T1231" s="3"/>
      <c r="U1231" s="1" t="s">
        <v>65</v>
      </c>
      <c r="V1231" s="28"/>
      <c r="W1231" s="13">
        <v>0</v>
      </c>
      <c r="X1231" s="1"/>
      <c r="Y1231" s="1"/>
      <c r="Z1231" s="1"/>
      <c r="AA1231" s="29"/>
      <c r="AB1231" s="1"/>
      <c r="AC1231" s="30"/>
      <c r="AD1231" s="30"/>
      <c r="AE1231" s="1"/>
      <c r="AF1231" s="1"/>
      <c r="AG1231" s="1"/>
      <c r="AH1231" s="1"/>
      <c r="AI1231" s="1"/>
      <c r="AJ1231" s="1" t="s">
        <v>58</v>
      </c>
      <c r="AK1231" s="29">
        <v>2000</v>
      </c>
      <c r="AL1231" s="1" t="s">
        <v>59</v>
      </c>
      <c r="AM1231" s="1">
        <v>2</v>
      </c>
      <c r="AN1231" s="29" t="s">
        <v>71</v>
      </c>
      <c r="AO1231" s="1" t="s">
        <v>79</v>
      </c>
      <c r="AP1231" s="1"/>
      <c r="AQ1231" s="30">
        <v>471657</v>
      </c>
      <c r="AR1231" s="46">
        <v>6317916</v>
      </c>
      <c r="AS1231" s="17" t="s">
        <v>1411</v>
      </c>
      <c r="AT1231" s="1" t="s">
        <v>1411</v>
      </c>
      <c r="AU1231" s="30">
        <v>471791</v>
      </c>
      <c r="AV1231" s="30">
        <v>6317995</v>
      </c>
      <c r="AW1231" s="1"/>
      <c r="AX1231" s="1"/>
    </row>
    <row r="1232" spans="1:261" s="6" customFormat="1" ht="15" customHeight="1">
      <c r="A1232" s="46" t="s">
        <v>50</v>
      </c>
      <c r="B1232" s="47">
        <v>41929</v>
      </c>
      <c r="C1232" s="6" t="s">
        <v>51</v>
      </c>
      <c r="D1232" s="4" t="s">
        <v>133</v>
      </c>
      <c r="E1232" s="1"/>
      <c r="F1232" s="24" t="s">
        <v>53</v>
      </c>
      <c r="G1232" s="28">
        <v>0.4055555555555555</v>
      </c>
      <c r="H1232" s="28">
        <v>0.41041666666666665</v>
      </c>
      <c r="I1232" s="57">
        <f t="shared" si="106"/>
        <v>7.0000000000000551</v>
      </c>
      <c r="J1232" s="29"/>
      <c r="K1232" s="58" t="str">
        <f t="shared" si="107"/>
        <v/>
      </c>
      <c r="L1232" s="29"/>
      <c r="M1232" s="65" t="s">
        <v>54</v>
      </c>
      <c r="N1232" s="65" t="s">
        <v>55</v>
      </c>
      <c r="O1232" s="1" t="s">
        <v>76</v>
      </c>
      <c r="P1232" s="1"/>
      <c r="Q1232" s="1"/>
      <c r="R1232" s="1"/>
      <c r="S1232" s="1" t="s">
        <v>77</v>
      </c>
      <c r="T1232" s="3"/>
      <c r="U1232" s="1" t="s">
        <v>65</v>
      </c>
      <c r="V1232" s="28"/>
      <c r="W1232" s="13">
        <v>0</v>
      </c>
      <c r="X1232" s="1"/>
      <c r="Y1232" s="1"/>
      <c r="Z1232" s="1"/>
      <c r="AA1232" s="29"/>
      <c r="AB1232" s="1"/>
      <c r="AC1232" s="30"/>
      <c r="AD1232" s="30"/>
      <c r="AE1232" s="1"/>
      <c r="AF1232" s="1"/>
      <c r="AG1232" s="1"/>
      <c r="AH1232" s="1"/>
      <c r="AI1232" s="1"/>
      <c r="AJ1232" s="1" t="s">
        <v>58</v>
      </c>
      <c r="AK1232" s="29">
        <v>2000</v>
      </c>
      <c r="AL1232" s="1" t="s">
        <v>59</v>
      </c>
      <c r="AM1232" s="1">
        <v>3</v>
      </c>
      <c r="AN1232" s="29" t="s">
        <v>71</v>
      </c>
      <c r="AO1232" s="1" t="s">
        <v>79</v>
      </c>
      <c r="AP1232" s="1"/>
      <c r="AQ1232" s="30">
        <v>470521</v>
      </c>
      <c r="AR1232" s="46">
        <v>6318672</v>
      </c>
      <c r="AS1232" s="17" t="s">
        <v>199</v>
      </c>
      <c r="AT1232" s="1" t="s">
        <v>159</v>
      </c>
      <c r="AU1232" s="30">
        <v>470482</v>
      </c>
      <c r="AV1232" s="30">
        <v>6318774</v>
      </c>
      <c r="AW1232" s="1"/>
      <c r="AX1232" s="1"/>
    </row>
    <row r="1233" spans="1:261" s="6" customFormat="1" ht="15" customHeight="1">
      <c r="A1233" s="46" t="s">
        <v>50</v>
      </c>
      <c r="B1233" s="47">
        <v>41930</v>
      </c>
      <c r="C1233" s="6" t="s">
        <v>51</v>
      </c>
      <c r="D1233" s="4" t="s">
        <v>133</v>
      </c>
      <c r="E1233" s="1"/>
      <c r="F1233" s="6" t="s">
        <v>383</v>
      </c>
      <c r="G1233" s="28">
        <v>0.61875000000000002</v>
      </c>
      <c r="H1233" s="28">
        <v>0.62986111111111109</v>
      </c>
      <c r="I1233" s="57">
        <f t="shared" si="106"/>
        <v>15.999999999999943</v>
      </c>
      <c r="J1233" s="29"/>
      <c r="K1233" s="58" t="str">
        <f t="shared" si="107"/>
        <v/>
      </c>
      <c r="L1233" s="29"/>
      <c r="M1233" s="65" t="s">
        <v>54</v>
      </c>
      <c r="N1233" s="65" t="s">
        <v>55</v>
      </c>
      <c r="O1233" s="1" t="s">
        <v>80</v>
      </c>
      <c r="P1233" s="1"/>
      <c r="Q1233" s="1"/>
      <c r="R1233" s="1"/>
      <c r="S1233" s="1" t="s">
        <v>81</v>
      </c>
      <c r="T1233" s="3"/>
      <c r="U1233" s="1" t="s">
        <v>65</v>
      </c>
      <c r="V1233" s="28"/>
      <c r="W1233" s="13">
        <v>0</v>
      </c>
      <c r="X1233" s="1"/>
      <c r="Y1233" s="1"/>
      <c r="Z1233" s="1"/>
      <c r="AA1233" s="29"/>
      <c r="AB1233" s="1"/>
      <c r="AC1233" s="30"/>
      <c r="AD1233" s="30"/>
      <c r="AE1233" s="1"/>
      <c r="AF1233" s="1"/>
      <c r="AG1233" s="1"/>
      <c r="AH1233" s="1"/>
      <c r="AI1233" s="1"/>
      <c r="AJ1233" s="1" t="s">
        <v>58</v>
      </c>
      <c r="AK1233" s="29">
        <v>2000</v>
      </c>
      <c r="AL1233" s="1" t="s">
        <v>338</v>
      </c>
      <c r="AM1233" s="1">
        <v>1</v>
      </c>
      <c r="AN1233" s="29" t="s">
        <v>71</v>
      </c>
      <c r="AO1233" s="1" t="s">
        <v>79</v>
      </c>
      <c r="AP1233" s="1"/>
      <c r="AQ1233" s="30">
        <v>470638</v>
      </c>
      <c r="AR1233" s="46">
        <v>6315941</v>
      </c>
      <c r="AS1233" s="17" t="s">
        <v>92</v>
      </c>
      <c r="AT1233" s="1" t="s">
        <v>92</v>
      </c>
      <c r="AU1233" s="30">
        <v>470584</v>
      </c>
      <c r="AV1233" s="30">
        <v>6315856</v>
      </c>
      <c r="AW1233" s="1"/>
      <c r="AX1233" s="1"/>
    </row>
    <row r="1234" spans="1:261" s="6" customFormat="1" ht="15" customHeight="1">
      <c r="A1234" s="46" t="s">
        <v>50</v>
      </c>
      <c r="B1234" s="47">
        <v>41930</v>
      </c>
      <c r="C1234" s="6" t="s">
        <v>51</v>
      </c>
      <c r="D1234" s="4" t="s">
        <v>133</v>
      </c>
      <c r="E1234" s="1"/>
      <c r="F1234" s="6" t="s">
        <v>383</v>
      </c>
      <c r="G1234" s="28">
        <v>0.66111111111111109</v>
      </c>
      <c r="H1234" s="28">
        <v>0.68125000000000002</v>
      </c>
      <c r="I1234" s="57">
        <f t="shared" si="106"/>
        <v>29.000000000000057</v>
      </c>
      <c r="J1234" s="29"/>
      <c r="K1234" s="58" t="str">
        <f t="shared" si="107"/>
        <v/>
      </c>
      <c r="L1234" s="29"/>
      <c r="M1234" s="65" t="s">
        <v>54</v>
      </c>
      <c r="N1234" s="65" t="s">
        <v>55</v>
      </c>
      <c r="O1234" s="1" t="s">
        <v>88</v>
      </c>
      <c r="P1234" s="1"/>
      <c r="Q1234" s="1"/>
      <c r="R1234" s="1"/>
      <c r="S1234" s="1" t="s">
        <v>89</v>
      </c>
      <c r="T1234" s="3"/>
      <c r="U1234" s="1" t="s">
        <v>65</v>
      </c>
      <c r="V1234" s="28"/>
      <c r="W1234" s="13">
        <v>0</v>
      </c>
      <c r="X1234" s="1"/>
      <c r="Y1234" s="1"/>
      <c r="Z1234" s="1"/>
      <c r="AA1234" s="29"/>
      <c r="AB1234" s="1"/>
      <c r="AC1234" s="30"/>
      <c r="AD1234" s="30"/>
      <c r="AE1234" s="1"/>
      <c r="AF1234" s="1"/>
      <c r="AG1234" s="1"/>
      <c r="AH1234" s="1"/>
      <c r="AI1234" s="1"/>
      <c r="AJ1234" s="1" t="s">
        <v>58</v>
      </c>
      <c r="AK1234" s="29">
        <v>2000</v>
      </c>
      <c r="AL1234" s="1" t="s">
        <v>59</v>
      </c>
      <c r="AM1234" s="1">
        <v>1</v>
      </c>
      <c r="AN1234" s="29" t="s">
        <v>71</v>
      </c>
      <c r="AO1234" s="1" t="s">
        <v>79</v>
      </c>
      <c r="AP1234" s="1"/>
      <c r="AQ1234" s="30">
        <v>475089</v>
      </c>
      <c r="AR1234" s="46">
        <v>6316859</v>
      </c>
      <c r="AS1234" s="17" t="s">
        <v>92</v>
      </c>
      <c r="AT1234" s="1" t="s">
        <v>92</v>
      </c>
      <c r="AU1234" s="30">
        <v>475095</v>
      </c>
      <c r="AV1234" s="30">
        <v>6316858</v>
      </c>
      <c r="AW1234" s="1"/>
      <c r="AX1234" s="1"/>
    </row>
    <row r="1235" spans="1:261" s="6" customFormat="1" ht="15" customHeight="1">
      <c r="A1235" s="46" t="s">
        <v>50</v>
      </c>
      <c r="B1235" s="47">
        <v>41932</v>
      </c>
      <c r="C1235" s="6" t="s">
        <v>51</v>
      </c>
      <c r="D1235" s="4" t="s">
        <v>133</v>
      </c>
      <c r="E1235" s="1"/>
      <c r="F1235" s="24" t="s">
        <v>53</v>
      </c>
      <c r="G1235" s="28">
        <v>0.3972222222222222</v>
      </c>
      <c r="H1235" s="28">
        <v>0.40138888888888885</v>
      </c>
      <c r="I1235" s="57">
        <f t="shared" si="106"/>
        <v>5.9999999999999787</v>
      </c>
      <c r="J1235" s="29"/>
      <c r="K1235" s="58" t="str">
        <f t="shared" si="107"/>
        <v/>
      </c>
      <c r="L1235" s="29"/>
      <c r="M1235" s="65" t="s">
        <v>54</v>
      </c>
      <c r="N1235" s="65" t="s">
        <v>55</v>
      </c>
      <c r="O1235" s="1" t="s">
        <v>105</v>
      </c>
      <c r="P1235" s="1"/>
      <c r="Q1235" s="1"/>
      <c r="R1235" s="1"/>
      <c r="S1235" s="1" t="s">
        <v>106</v>
      </c>
      <c r="T1235" s="3"/>
      <c r="U1235" s="1" t="s">
        <v>65</v>
      </c>
      <c r="V1235" s="28"/>
      <c r="W1235" s="13">
        <v>0</v>
      </c>
      <c r="X1235" s="1"/>
      <c r="Y1235" s="1"/>
      <c r="Z1235" s="1"/>
      <c r="AA1235" s="29"/>
      <c r="AB1235" s="1"/>
      <c r="AC1235" s="30"/>
      <c r="AD1235" s="30"/>
      <c r="AE1235" s="1"/>
      <c r="AF1235" s="1"/>
      <c r="AG1235" s="1"/>
      <c r="AH1235" s="1"/>
      <c r="AI1235" s="1"/>
      <c r="AJ1235" s="1" t="s">
        <v>58</v>
      </c>
      <c r="AK1235" s="29">
        <v>2000</v>
      </c>
      <c r="AL1235" s="1" t="s">
        <v>59</v>
      </c>
      <c r="AM1235" s="1">
        <v>1</v>
      </c>
      <c r="AN1235" s="29" t="s">
        <v>71</v>
      </c>
      <c r="AO1235" s="1" t="s">
        <v>79</v>
      </c>
      <c r="AP1235" s="1"/>
      <c r="AQ1235" s="30">
        <v>467997</v>
      </c>
      <c r="AR1235" s="46">
        <v>6320985</v>
      </c>
      <c r="AS1235" s="17" t="s">
        <v>369</v>
      </c>
      <c r="AT1235" s="1" t="s">
        <v>92</v>
      </c>
      <c r="AU1235" s="30">
        <v>467760</v>
      </c>
      <c r="AV1235" s="30">
        <v>6321274</v>
      </c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  <c r="IK1235" s="1"/>
      <c r="IL1235" s="1"/>
      <c r="IM1235" s="1"/>
      <c r="IN1235" s="1"/>
      <c r="IO1235" s="1"/>
      <c r="IP1235" s="1"/>
      <c r="IQ1235" s="1"/>
      <c r="IR1235" s="1"/>
      <c r="IS1235" s="1"/>
      <c r="IT1235" s="1"/>
      <c r="IU1235" s="1"/>
      <c r="IV1235" s="1"/>
      <c r="IW1235" s="1"/>
      <c r="IX1235" s="1"/>
      <c r="IY1235" s="1"/>
      <c r="IZ1235" s="1"/>
      <c r="JA1235" s="1"/>
    </row>
    <row r="1236" spans="1:261" s="6" customFormat="1" ht="15" customHeight="1">
      <c r="A1236" s="46" t="s">
        <v>50</v>
      </c>
      <c r="B1236" s="47">
        <v>41932</v>
      </c>
      <c r="C1236" s="6" t="s">
        <v>51</v>
      </c>
      <c r="D1236" s="4" t="s">
        <v>133</v>
      </c>
      <c r="E1236" s="1"/>
      <c r="F1236" s="24" t="s">
        <v>53</v>
      </c>
      <c r="G1236" s="28">
        <v>0.4145833333333333</v>
      </c>
      <c r="H1236" s="28">
        <v>0.42152777777777778</v>
      </c>
      <c r="I1236" s="57">
        <f t="shared" si="106"/>
        <v>10.000000000000044</v>
      </c>
      <c r="J1236" s="29"/>
      <c r="K1236" s="58" t="str">
        <f t="shared" si="107"/>
        <v/>
      </c>
      <c r="L1236" s="29"/>
      <c r="M1236" s="65" t="s">
        <v>54</v>
      </c>
      <c r="N1236" s="65" t="s">
        <v>55</v>
      </c>
      <c r="O1236" s="1" t="s">
        <v>56</v>
      </c>
      <c r="P1236" s="1"/>
      <c r="Q1236" s="1"/>
      <c r="R1236" s="1"/>
      <c r="S1236" s="1" t="s">
        <v>57</v>
      </c>
      <c r="T1236" s="3"/>
      <c r="U1236" s="1" t="s">
        <v>65</v>
      </c>
      <c r="V1236" s="28"/>
      <c r="W1236" s="13">
        <v>0</v>
      </c>
      <c r="X1236" s="1"/>
      <c r="Y1236" s="1"/>
      <c r="Z1236" s="1"/>
      <c r="AA1236" s="29"/>
      <c r="AB1236" s="1"/>
      <c r="AC1236" s="30"/>
      <c r="AD1236" s="30"/>
      <c r="AE1236" s="1"/>
      <c r="AF1236" s="1"/>
      <c r="AG1236" s="1"/>
      <c r="AH1236" s="1"/>
      <c r="AI1236" s="1"/>
      <c r="AJ1236" s="1" t="s">
        <v>58</v>
      </c>
      <c r="AK1236" s="29">
        <v>2000</v>
      </c>
      <c r="AL1236" s="1" t="s">
        <v>59</v>
      </c>
      <c r="AM1236" s="1">
        <v>1</v>
      </c>
      <c r="AN1236" s="29" t="s">
        <v>71</v>
      </c>
      <c r="AO1236" s="1" t="s">
        <v>79</v>
      </c>
      <c r="AP1236" s="1"/>
      <c r="AQ1236" s="30">
        <v>468658</v>
      </c>
      <c r="AR1236" s="46">
        <v>6320558</v>
      </c>
      <c r="AS1236" s="17" t="s">
        <v>2910</v>
      </c>
      <c r="AT1236" s="17" t="s">
        <v>62</v>
      </c>
      <c r="AU1236" s="30">
        <v>468465</v>
      </c>
      <c r="AV1236" s="30">
        <v>6320555</v>
      </c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  <c r="IK1236" s="1"/>
      <c r="IL1236" s="1"/>
      <c r="IM1236" s="1"/>
      <c r="IN1236" s="1"/>
      <c r="IO1236" s="1"/>
      <c r="IP1236" s="1"/>
      <c r="IQ1236" s="1"/>
      <c r="IR1236" s="1"/>
      <c r="IS1236" s="1"/>
      <c r="IT1236" s="1"/>
      <c r="IU1236" s="1"/>
      <c r="IV1236" s="1"/>
      <c r="IW1236" s="1"/>
      <c r="IX1236" s="1"/>
      <c r="IY1236" s="1"/>
      <c r="IZ1236" s="1"/>
      <c r="JA1236" s="1"/>
    </row>
    <row r="1237" spans="1:261" s="6" customFormat="1" ht="15" customHeight="1">
      <c r="A1237" s="46" t="s">
        <v>50</v>
      </c>
      <c r="B1237" s="47">
        <v>41932</v>
      </c>
      <c r="C1237" s="6" t="s">
        <v>51</v>
      </c>
      <c r="D1237" s="4" t="s">
        <v>133</v>
      </c>
      <c r="E1237" s="1"/>
      <c r="F1237" s="24" t="s">
        <v>53</v>
      </c>
      <c r="G1237" s="28">
        <v>0.42708333333333331</v>
      </c>
      <c r="H1237" s="28">
        <v>0.43194444444444446</v>
      </c>
      <c r="I1237" s="57">
        <f t="shared" si="106"/>
        <v>7.0000000000000551</v>
      </c>
      <c r="J1237" s="29"/>
      <c r="K1237" s="58" t="str">
        <f t="shared" si="107"/>
        <v/>
      </c>
      <c r="L1237" s="29"/>
      <c r="M1237" s="65" t="s">
        <v>54</v>
      </c>
      <c r="N1237" s="65" t="s">
        <v>55</v>
      </c>
      <c r="O1237" s="1" t="s">
        <v>105</v>
      </c>
      <c r="P1237" s="1"/>
      <c r="Q1237" s="1"/>
      <c r="R1237" s="1"/>
      <c r="S1237" s="1" t="s">
        <v>106</v>
      </c>
      <c r="T1237" s="3"/>
      <c r="U1237" s="1" t="s">
        <v>65</v>
      </c>
      <c r="V1237" s="28"/>
      <c r="W1237" s="13">
        <v>0</v>
      </c>
      <c r="X1237" s="1"/>
      <c r="Y1237" s="1"/>
      <c r="Z1237" s="1"/>
      <c r="AA1237" s="29"/>
      <c r="AB1237" s="1"/>
      <c r="AC1237" s="30"/>
      <c r="AD1237" s="30"/>
      <c r="AE1237" s="1"/>
      <c r="AF1237" s="1"/>
      <c r="AG1237" s="1"/>
      <c r="AH1237" s="1"/>
      <c r="AI1237" s="1"/>
      <c r="AJ1237" s="1" t="s">
        <v>58</v>
      </c>
      <c r="AK1237" s="29">
        <v>2000</v>
      </c>
      <c r="AL1237" s="1" t="s">
        <v>59</v>
      </c>
      <c r="AM1237" s="1">
        <v>3</v>
      </c>
      <c r="AN1237" s="29" t="s">
        <v>71</v>
      </c>
      <c r="AO1237" s="1" t="s">
        <v>79</v>
      </c>
      <c r="AP1237" s="1"/>
      <c r="AQ1237" s="30">
        <v>470646</v>
      </c>
      <c r="AR1237" s="46">
        <v>6319172</v>
      </c>
      <c r="AS1237" s="6" t="s">
        <v>1789</v>
      </c>
      <c r="AT1237" s="1" t="s">
        <v>2911</v>
      </c>
      <c r="AU1237" s="30">
        <v>470417</v>
      </c>
      <c r="AV1237" s="30">
        <v>6319370</v>
      </c>
      <c r="AW1237" s="1"/>
      <c r="AX1237" s="1"/>
    </row>
    <row r="1238" spans="1:261" s="6" customFormat="1" ht="15" customHeight="1">
      <c r="A1238" s="46" t="s">
        <v>50</v>
      </c>
      <c r="B1238" s="47">
        <v>41932</v>
      </c>
      <c r="C1238" s="6" t="s">
        <v>51</v>
      </c>
      <c r="D1238" s="4" t="s">
        <v>133</v>
      </c>
      <c r="E1238" s="1"/>
      <c r="F1238" s="24" t="s">
        <v>53</v>
      </c>
      <c r="G1238" s="28">
        <v>0.57430555555555551</v>
      </c>
      <c r="H1238" s="28">
        <v>0.58124999999999993</v>
      </c>
      <c r="I1238" s="57">
        <f t="shared" si="106"/>
        <v>9.9999999999999645</v>
      </c>
      <c r="J1238" s="29"/>
      <c r="K1238" s="58" t="str">
        <f t="shared" si="107"/>
        <v/>
      </c>
      <c r="L1238" s="29"/>
      <c r="M1238" s="65" t="s">
        <v>54</v>
      </c>
      <c r="N1238" s="65" t="s">
        <v>71</v>
      </c>
      <c r="O1238" s="1" t="s">
        <v>97</v>
      </c>
      <c r="P1238" s="1"/>
      <c r="Q1238" s="1"/>
      <c r="R1238" s="1"/>
      <c r="S1238" s="1" t="s">
        <v>98</v>
      </c>
      <c r="T1238" s="3"/>
      <c r="U1238" s="1" t="s">
        <v>65</v>
      </c>
      <c r="V1238" s="28"/>
      <c r="W1238" s="13">
        <v>0</v>
      </c>
      <c r="X1238" s="1"/>
      <c r="Y1238" s="1"/>
      <c r="Z1238" s="1"/>
      <c r="AA1238" s="29"/>
      <c r="AB1238" s="1"/>
      <c r="AC1238" s="30"/>
      <c r="AD1238" s="30"/>
      <c r="AE1238" s="1"/>
      <c r="AF1238" s="1"/>
      <c r="AG1238" s="1"/>
      <c r="AH1238" s="1"/>
      <c r="AI1238" s="1"/>
      <c r="AJ1238" s="1" t="s">
        <v>58</v>
      </c>
      <c r="AK1238" s="29">
        <v>2000</v>
      </c>
      <c r="AL1238" s="1" t="s">
        <v>59</v>
      </c>
      <c r="AM1238" s="1">
        <v>2</v>
      </c>
      <c r="AN1238" s="29" t="s">
        <v>119</v>
      </c>
      <c r="AO1238" s="1" t="s">
        <v>65</v>
      </c>
      <c r="AP1238" s="1"/>
      <c r="AQ1238" s="30">
        <v>474555</v>
      </c>
      <c r="AR1238" s="46">
        <v>6312553</v>
      </c>
      <c r="AS1238" s="17" t="s">
        <v>2884</v>
      </c>
      <c r="AT1238" s="1" t="s">
        <v>2884</v>
      </c>
      <c r="AU1238" s="30">
        <v>474559</v>
      </c>
      <c r="AV1238" s="30">
        <v>6312548</v>
      </c>
      <c r="AW1238" s="1"/>
      <c r="AX1238" s="1"/>
    </row>
    <row r="1239" spans="1:261" s="6" customFormat="1" ht="15" customHeight="1">
      <c r="A1239" s="46" t="s">
        <v>50</v>
      </c>
      <c r="B1239" s="47">
        <v>41932</v>
      </c>
      <c r="C1239" s="6" t="s">
        <v>51</v>
      </c>
      <c r="D1239" s="4" t="s">
        <v>133</v>
      </c>
      <c r="E1239" s="1"/>
      <c r="F1239" s="24" t="s">
        <v>53</v>
      </c>
      <c r="G1239" s="28">
        <v>0.58263888888888882</v>
      </c>
      <c r="H1239" s="28">
        <v>0.58819444444444446</v>
      </c>
      <c r="I1239" s="57">
        <f t="shared" si="106"/>
        <v>8.0000000000001315</v>
      </c>
      <c r="J1239" s="29"/>
      <c r="K1239" s="58" t="str">
        <f t="shared" si="107"/>
        <v/>
      </c>
      <c r="L1239" s="29"/>
      <c r="M1239" s="65" t="s">
        <v>54</v>
      </c>
      <c r="N1239" s="65" t="s">
        <v>55</v>
      </c>
      <c r="O1239" s="1" t="s">
        <v>100</v>
      </c>
      <c r="P1239" s="1"/>
      <c r="Q1239" s="1"/>
      <c r="R1239" s="1"/>
      <c r="S1239" s="1" t="s">
        <v>101</v>
      </c>
      <c r="T1239" s="3"/>
      <c r="U1239" s="1" t="s">
        <v>65</v>
      </c>
      <c r="V1239" s="28"/>
      <c r="W1239" s="13">
        <v>0</v>
      </c>
      <c r="X1239" s="1"/>
      <c r="Y1239" s="1"/>
      <c r="Z1239" s="1"/>
      <c r="AA1239" s="29"/>
      <c r="AB1239" s="1"/>
      <c r="AC1239" s="30"/>
      <c r="AD1239" s="30"/>
      <c r="AE1239" s="1"/>
      <c r="AF1239" s="1"/>
      <c r="AG1239" s="1"/>
      <c r="AH1239" s="1"/>
      <c r="AI1239" s="1"/>
      <c r="AJ1239" s="1" t="s">
        <v>58</v>
      </c>
      <c r="AK1239" s="29">
        <v>2000</v>
      </c>
      <c r="AL1239" s="1" t="s">
        <v>59</v>
      </c>
      <c r="AM1239" s="1">
        <v>2</v>
      </c>
      <c r="AN1239" s="29" t="s">
        <v>102</v>
      </c>
      <c r="AO1239" s="1" t="s">
        <v>65</v>
      </c>
      <c r="AP1239" s="1"/>
      <c r="AQ1239" s="30">
        <v>474346</v>
      </c>
      <c r="AR1239" s="46">
        <v>6312354</v>
      </c>
      <c r="AS1239" s="17" t="s">
        <v>2912</v>
      </c>
      <c r="AT1239" s="17" t="s">
        <v>62</v>
      </c>
      <c r="AU1239" s="30">
        <v>474248</v>
      </c>
      <c r="AV1239" s="30">
        <v>6311723</v>
      </c>
      <c r="AW1239" s="1"/>
      <c r="AX1239" s="1"/>
    </row>
    <row r="1240" spans="1:261" s="6" customFormat="1" ht="15" customHeight="1">
      <c r="A1240" s="46" t="s">
        <v>50</v>
      </c>
      <c r="B1240" s="47">
        <v>41933</v>
      </c>
      <c r="C1240" s="6" t="s">
        <v>51</v>
      </c>
      <c r="D1240" s="4" t="s">
        <v>133</v>
      </c>
      <c r="E1240" s="1"/>
      <c r="F1240" s="24" t="s">
        <v>53</v>
      </c>
      <c r="G1240" s="28">
        <v>0.46250000000000002</v>
      </c>
      <c r="H1240" s="28">
        <v>0.46736111111111112</v>
      </c>
      <c r="I1240" s="57">
        <f t="shared" si="106"/>
        <v>6.9999999999999751</v>
      </c>
      <c r="J1240" s="29"/>
      <c r="K1240" s="58" t="str">
        <f t="shared" si="107"/>
        <v/>
      </c>
      <c r="L1240" s="29"/>
      <c r="M1240" s="65" t="s">
        <v>54</v>
      </c>
      <c r="N1240" s="65" t="s">
        <v>55</v>
      </c>
      <c r="O1240" s="1" t="s">
        <v>117</v>
      </c>
      <c r="P1240" s="1"/>
      <c r="Q1240" s="1"/>
      <c r="R1240" s="1"/>
      <c r="S1240" s="1" t="s">
        <v>118</v>
      </c>
      <c r="T1240" s="3"/>
      <c r="U1240" s="1" t="s">
        <v>79</v>
      </c>
      <c r="V1240" s="28"/>
      <c r="W1240" s="13">
        <v>0</v>
      </c>
      <c r="X1240" s="1"/>
      <c r="Y1240" s="1"/>
      <c r="Z1240" s="1"/>
      <c r="AA1240" s="29"/>
      <c r="AB1240" s="1"/>
      <c r="AC1240" s="30"/>
      <c r="AD1240" s="30"/>
      <c r="AE1240" s="1"/>
      <c r="AF1240" s="1"/>
      <c r="AG1240" s="1"/>
      <c r="AH1240" s="1"/>
      <c r="AI1240" s="1"/>
      <c r="AJ1240" s="1" t="s">
        <v>58</v>
      </c>
      <c r="AK1240" s="29">
        <v>2000</v>
      </c>
      <c r="AL1240" s="1" t="s">
        <v>59</v>
      </c>
      <c r="AM1240" s="1">
        <v>1</v>
      </c>
      <c r="AN1240" s="29" t="s">
        <v>111</v>
      </c>
      <c r="AO1240" s="1" t="s">
        <v>79</v>
      </c>
      <c r="AP1240" s="1"/>
      <c r="AQ1240" s="30">
        <v>476458</v>
      </c>
      <c r="AR1240" s="46">
        <v>6307874</v>
      </c>
      <c r="AS1240" s="17" t="s">
        <v>2913</v>
      </c>
      <c r="AT1240" s="1" t="s">
        <v>2913</v>
      </c>
      <c r="AU1240" s="30">
        <v>476452</v>
      </c>
      <c r="AV1240" s="30">
        <v>6307863</v>
      </c>
      <c r="AW1240" s="1"/>
      <c r="AX1240" s="1"/>
    </row>
    <row r="1241" spans="1:261" s="6" customFormat="1" ht="15" customHeight="1">
      <c r="A1241" s="46" t="s">
        <v>50</v>
      </c>
      <c r="B1241" s="47">
        <v>41933</v>
      </c>
      <c r="C1241" s="6" t="s">
        <v>51</v>
      </c>
      <c r="D1241" s="4" t="s">
        <v>133</v>
      </c>
      <c r="E1241" s="1"/>
      <c r="F1241" s="24" t="s">
        <v>53</v>
      </c>
      <c r="G1241" s="28">
        <v>0.47499999999999998</v>
      </c>
      <c r="H1241" s="28">
        <v>0.47916666666666669</v>
      </c>
      <c r="I1241" s="57">
        <f t="shared" si="106"/>
        <v>6.0000000000000586</v>
      </c>
      <c r="J1241" s="29"/>
      <c r="K1241" s="58" t="str">
        <f t="shared" si="107"/>
        <v/>
      </c>
      <c r="L1241" s="29"/>
      <c r="M1241" s="65" t="s">
        <v>54</v>
      </c>
      <c r="N1241" s="65" t="s">
        <v>71</v>
      </c>
      <c r="O1241" s="1" t="s">
        <v>72</v>
      </c>
      <c r="P1241" s="1"/>
      <c r="Q1241" s="1"/>
      <c r="R1241" s="1"/>
      <c r="S1241" s="1" t="s">
        <v>73</v>
      </c>
      <c r="T1241" s="3"/>
      <c r="U1241" s="1" t="s">
        <v>65</v>
      </c>
      <c r="V1241" s="28"/>
      <c r="W1241" s="13">
        <v>0</v>
      </c>
      <c r="X1241" s="1"/>
      <c r="Y1241" s="1"/>
      <c r="Z1241" s="1"/>
      <c r="AA1241" s="29"/>
      <c r="AB1241" s="1"/>
      <c r="AC1241" s="30"/>
      <c r="AD1241" s="30"/>
      <c r="AE1241" s="1"/>
      <c r="AF1241" s="1"/>
      <c r="AG1241" s="1"/>
      <c r="AH1241" s="1"/>
      <c r="AI1241" s="1"/>
      <c r="AJ1241" s="1" t="s">
        <v>58</v>
      </c>
      <c r="AK1241" s="29">
        <v>2000</v>
      </c>
      <c r="AL1241" s="1" t="s">
        <v>59</v>
      </c>
      <c r="AM1241" s="1">
        <v>1</v>
      </c>
      <c r="AN1241" s="29" t="s">
        <v>111</v>
      </c>
      <c r="AO1241" s="1" t="s">
        <v>79</v>
      </c>
      <c r="AP1241" s="1"/>
      <c r="AQ1241" s="30">
        <v>477356</v>
      </c>
      <c r="AR1241" s="46">
        <v>6305413</v>
      </c>
      <c r="AS1241" s="17" t="s">
        <v>2897</v>
      </c>
      <c r="AT1241" s="6" t="s">
        <v>744</v>
      </c>
      <c r="AU1241" s="30">
        <v>477362</v>
      </c>
      <c r="AV1241" s="30">
        <v>6305414</v>
      </c>
      <c r="AW1241" s="1"/>
      <c r="AX1241" s="1"/>
    </row>
    <row r="1242" spans="1:261" s="6" customFormat="1" ht="15" customHeight="1">
      <c r="A1242" s="46" t="s">
        <v>50</v>
      </c>
      <c r="B1242" s="47">
        <v>41933</v>
      </c>
      <c r="C1242" s="6" t="s">
        <v>51</v>
      </c>
      <c r="D1242" s="4" t="s">
        <v>133</v>
      </c>
      <c r="E1242" s="1"/>
      <c r="F1242" s="24" t="s">
        <v>53</v>
      </c>
      <c r="G1242" s="28">
        <v>0.57222222222222219</v>
      </c>
      <c r="H1242" s="28">
        <v>0.58888888888888891</v>
      </c>
      <c r="I1242" s="57">
        <f t="shared" si="106"/>
        <v>24.000000000000075</v>
      </c>
      <c r="J1242" s="29"/>
      <c r="K1242" s="58" t="str">
        <f t="shared" si="107"/>
        <v/>
      </c>
      <c r="L1242" s="29"/>
      <c r="M1242" s="65" t="s">
        <v>54</v>
      </c>
      <c r="N1242" s="65" t="s">
        <v>55</v>
      </c>
      <c r="O1242" s="1" t="s">
        <v>105</v>
      </c>
      <c r="P1242" s="1"/>
      <c r="Q1242" s="1"/>
      <c r="R1242" s="1"/>
      <c r="S1242" s="1" t="s">
        <v>106</v>
      </c>
      <c r="T1242" s="3"/>
      <c r="U1242" s="1" t="s">
        <v>65</v>
      </c>
      <c r="V1242" s="28"/>
      <c r="W1242" s="13">
        <v>0</v>
      </c>
      <c r="X1242" s="1"/>
      <c r="Y1242" s="1"/>
      <c r="Z1242" s="1"/>
      <c r="AA1242" s="29"/>
      <c r="AB1242" s="1"/>
      <c r="AC1242" s="30"/>
      <c r="AD1242" s="30"/>
      <c r="AE1242" s="1"/>
      <c r="AF1242" s="1"/>
      <c r="AG1242" s="1"/>
      <c r="AH1242" s="1"/>
      <c r="AI1242" s="1"/>
      <c r="AJ1242" s="1" t="s">
        <v>58</v>
      </c>
      <c r="AK1242" s="29">
        <v>2000</v>
      </c>
      <c r="AL1242" s="1" t="s">
        <v>59</v>
      </c>
      <c r="AM1242" s="1">
        <v>2</v>
      </c>
      <c r="AN1242" s="29" t="s">
        <v>95</v>
      </c>
      <c r="AO1242" s="1" t="s">
        <v>79</v>
      </c>
      <c r="AP1242" s="1"/>
      <c r="AQ1242" s="30">
        <v>466119</v>
      </c>
      <c r="AR1242" s="46">
        <v>6319595</v>
      </c>
      <c r="AS1242" s="17" t="s">
        <v>2914</v>
      </c>
      <c r="AT1242" s="1" t="s">
        <v>2915</v>
      </c>
      <c r="AU1242" s="30">
        <v>466127</v>
      </c>
      <c r="AV1242" s="30">
        <v>6321040</v>
      </c>
      <c r="AW1242" s="1"/>
      <c r="AX1242" s="1"/>
    </row>
    <row r="1243" spans="1:261" s="6" customFormat="1" ht="15" customHeight="1">
      <c r="A1243" s="46" t="s">
        <v>50</v>
      </c>
      <c r="B1243" s="47">
        <v>41933</v>
      </c>
      <c r="C1243" s="6" t="s">
        <v>51</v>
      </c>
      <c r="D1243" s="4" t="s">
        <v>133</v>
      </c>
      <c r="E1243" s="1"/>
      <c r="F1243" s="24" t="s">
        <v>53</v>
      </c>
      <c r="G1243" s="28">
        <v>0.6118055555555556</v>
      </c>
      <c r="H1243" s="28">
        <v>0.61875000000000002</v>
      </c>
      <c r="I1243" s="57">
        <f t="shared" si="106"/>
        <v>9.9999999999999645</v>
      </c>
      <c r="J1243" s="29"/>
      <c r="K1243" s="58" t="str">
        <f t="shared" si="107"/>
        <v/>
      </c>
      <c r="L1243" s="29"/>
      <c r="M1243" s="65" t="s">
        <v>54</v>
      </c>
      <c r="N1243" s="65" t="s">
        <v>55</v>
      </c>
      <c r="O1243" s="1" t="s">
        <v>105</v>
      </c>
      <c r="P1243" s="1"/>
      <c r="Q1243" s="1"/>
      <c r="R1243" s="1"/>
      <c r="S1243" s="1" t="s">
        <v>106</v>
      </c>
      <c r="T1243" s="3"/>
      <c r="U1243" s="1" t="s">
        <v>65</v>
      </c>
      <c r="V1243" s="28"/>
      <c r="W1243" s="13">
        <v>0</v>
      </c>
      <c r="X1243" s="1"/>
      <c r="Y1243" s="1"/>
      <c r="Z1243" s="1"/>
      <c r="AA1243" s="29"/>
      <c r="AB1243" s="1"/>
      <c r="AC1243" s="30"/>
      <c r="AD1243" s="30"/>
      <c r="AE1243" s="1"/>
      <c r="AF1243" s="1"/>
      <c r="AG1243" s="1"/>
      <c r="AH1243" s="1"/>
      <c r="AI1243" s="1"/>
      <c r="AJ1243" s="1" t="s">
        <v>58</v>
      </c>
      <c r="AK1243" s="29">
        <v>2000</v>
      </c>
      <c r="AL1243" s="1" t="s">
        <v>59</v>
      </c>
      <c r="AM1243" s="1">
        <v>1</v>
      </c>
      <c r="AN1243" s="29" t="s">
        <v>102</v>
      </c>
      <c r="AO1243" s="1" t="s">
        <v>90</v>
      </c>
      <c r="AP1243" s="1"/>
      <c r="AQ1243" s="30">
        <v>467343</v>
      </c>
      <c r="AR1243" s="46">
        <v>6321843</v>
      </c>
      <c r="AS1243" s="6" t="s">
        <v>2916</v>
      </c>
      <c r="AT1243" s="1" t="s">
        <v>2917</v>
      </c>
      <c r="AU1243" s="30">
        <v>467517</v>
      </c>
      <c r="AV1243" s="30">
        <v>6321829</v>
      </c>
      <c r="AW1243" s="1"/>
      <c r="AX1243" s="1"/>
    </row>
    <row r="1244" spans="1:261" s="6" customFormat="1" ht="15" customHeight="1">
      <c r="A1244" s="46" t="s">
        <v>50</v>
      </c>
      <c r="B1244" s="47">
        <v>41934</v>
      </c>
      <c r="C1244" s="6" t="s">
        <v>51</v>
      </c>
      <c r="D1244" s="4" t="s">
        <v>133</v>
      </c>
      <c r="E1244" s="1"/>
      <c r="F1244" s="24" t="s">
        <v>53</v>
      </c>
      <c r="G1244" s="28">
        <v>0.39861111111111108</v>
      </c>
      <c r="H1244" s="28">
        <v>0.40138888888888885</v>
      </c>
      <c r="I1244" s="57">
        <f t="shared" si="106"/>
        <v>3.9999999999999858</v>
      </c>
      <c r="J1244" s="29"/>
      <c r="K1244" s="58" t="str">
        <f t="shared" si="107"/>
        <v/>
      </c>
      <c r="L1244" s="29"/>
      <c r="M1244" s="65" t="s">
        <v>54</v>
      </c>
      <c r="N1244" s="65" t="s">
        <v>71</v>
      </c>
      <c r="O1244" s="1" t="s">
        <v>115</v>
      </c>
      <c r="P1244" s="1"/>
      <c r="Q1244" s="1"/>
      <c r="R1244" s="1"/>
      <c r="S1244" s="1" t="s">
        <v>116</v>
      </c>
      <c r="T1244" s="3"/>
      <c r="U1244" s="1" t="s">
        <v>65</v>
      </c>
      <c r="V1244" s="28"/>
      <c r="W1244" s="13">
        <v>0</v>
      </c>
      <c r="X1244" s="1"/>
      <c r="Y1244" s="1"/>
      <c r="Z1244" s="1"/>
      <c r="AA1244" s="29"/>
      <c r="AB1244" s="1"/>
      <c r="AC1244" s="30"/>
      <c r="AD1244" s="30"/>
      <c r="AE1244" s="1"/>
      <c r="AF1244" s="1"/>
      <c r="AG1244" s="1"/>
      <c r="AH1244" s="1"/>
      <c r="AI1244" s="1"/>
      <c r="AJ1244" s="1" t="s">
        <v>58</v>
      </c>
      <c r="AK1244" s="29">
        <v>2000</v>
      </c>
      <c r="AL1244" s="1" t="s">
        <v>59</v>
      </c>
      <c r="AM1244" s="1">
        <v>1</v>
      </c>
      <c r="AN1244" s="29" t="s">
        <v>111</v>
      </c>
      <c r="AO1244" s="1" t="s">
        <v>65</v>
      </c>
      <c r="AP1244" s="1"/>
      <c r="AQ1244" s="30">
        <v>474972</v>
      </c>
      <c r="AR1244" s="46">
        <v>6309294</v>
      </c>
      <c r="AS1244" s="17" t="s">
        <v>2897</v>
      </c>
      <c r="AT1244" s="6" t="s">
        <v>744</v>
      </c>
      <c r="AU1244" s="30">
        <v>474969</v>
      </c>
      <c r="AV1244" s="30">
        <v>6309294</v>
      </c>
      <c r="AW1244" s="1"/>
      <c r="AX1244" s="1"/>
    </row>
    <row r="1245" spans="1:261" s="6" customFormat="1" ht="15" customHeight="1">
      <c r="A1245" s="46" t="s">
        <v>50</v>
      </c>
      <c r="B1245" s="47">
        <v>41934</v>
      </c>
      <c r="C1245" s="6" t="s">
        <v>51</v>
      </c>
      <c r="D1245" s="4" t="s">
        <v>133</v>
      </c>
      <c r="E1245" s="1"/>
      <c r="F1245" s="24" t="s">
        <v>53</v>
      </c>
      <c r="G1245" s="28">
        <v>0.42222222222222222</v>
      </c>
      <c r="H1245" s="28">
        <v>0.4291666666666667</v>
      </c>
      <c r="I1245" s="57">
        <f t="shared" si="106"/>
        <v>10.000000000000044</v>
      </c>
      <c r="J1245" s="29"/>
      <c r="K1245" s="58" t="str">
        <f t="shared" si="107"/>
        <v/>
      </c>
      <c r="L1245" s="29"/>
      <c r="M1245" s="65" t="s">
        <v>54</v>
      </c>
      <c r="N1245" s="65" t="s">
        <v>55</v>
      </c>
      <c r="O1245" s="1" t="s">
        <v>63</v>
      </c>
      <c r="P1245" s="1"/>
      <c r="Q1245" s="1"/>
      <c r="R1245" s="1"/>
      <c r="S1245" s="1" t="s">
        <v>64</v>
      </c>
      <c r="T1245" s="3"/>
      <c r="U1245" s="1" t="s">
        <v>65</v>
      </c>
      <c r="V1245" s="28"/>
      <c r="W1245" s="13">
        <v>0</v>
      </c>
      <c r="X1245" s="1"/>
      <c r="Y1245" s="1"/>
      <c r="Z1245" s="1"/>
      <c r="AA1245" s="29"/>
      <c r="AB1245" s="1"/>
      <c r="AC1245" s="30"/>
      <c r="AD1245" s="30"/>
      <c r="AE1245" s="1"/>
      <c r="AF1245" s="1"/>
      <c r="AG1245" s="1"/>
      <c r="AH1245" s="1"/>
      <c r="AI1245" s="1"/>
      <c r="AJ1245" s="1" t="s">
        <v>58</v>
      </c>
      <c r="AK1245" s="29">
        <v>2000</v>
      </c>
      <c r="AL1245" s="1" t="s">
        <v>59</v>
      </c>
      <c r="AM1245" s="1">
        <v>1</v>
      </c>
      <c r="AN1245" s="29" t="s">
        <v>111</v>
      </c>
      <c r="AO1245" s="1" t="s">
        <v>65</v>
      </c>
      <c r="AP1245" s="1"/>
      <c r="AQ1245" s="30">
        <v>473803</v>
      </c>
      <c r="AR1245" s="46">
        <v>6314395</v>
      </c>
      <c r="AS1245" s="17" t="s">
        <v>2918</v>
      </c>
      <c r="AT1245" s="1" t="s">
        <v>2918</v>
      </c>
      <c r="AU1245" s="30">
        <v>473793</v>
      </c>
      <c r="AV1245" s="30">
        <v>6314389</v>
      </c>
      <c r="AW1245" s="1"/>
      <c r="AX1245" s="1"/>
    </row>
    <row r="1246" spans="1:261" s="6" customFormat="1" ht="15" customHeight="1">
      <c r="A1246" s="46" t="s">
        <v>50</v>
      </c>
      <c r="B1246" s="47">
        <v>41935</v>
      </c>
      <c r="C1246" s="6" t="s">
        <v>51</v>
      </c>
      <c r="D1246" s="4" t="s">
        <v>133</v>
      </c>
      <c r="E1246" s="1"/>
      <c r="F1246" s="24" t="s">
        <v>53</v>
      </c>
      <c r="G1246" s="28">
        <v>0.34236111111111112</v>
      </c>
      <c r="H1246" s="28">
        <v>0.35069444444444442</v>
      </c>
      <c r="I1246" s="57">
        <f t="shared" si="106"/>
        <v>11.999999999999957</v>
      </c>
      <c r="J1246" s="29"/>
      <c r="K1246" s="58" t="str">
        <f t="shared" si="107"/>
        <v/>
      </c>
      <c r="L1246" s="29"/>
      <c r="M1246" s="65" t="s">
        <v>54</v>
      </c>
      <c r="N1246" s="65" t="s">
        <v>55</v>
      </c>
      <c r="O1246" s="1" t="s">
        <v>67</v>
      </c>
      <c r="P1246" s="1"/>
      <c r="Q1246" s="1"/>
      <c r="R1246" s="1"/>
      <c r="S1246" s="1" t="s">
        <v>68</v>
      </c>
      <c r="T1246" s="3"/>
      <c r="U1246" s="1" t="s">
        <v>65</v>
      </c>
      <c r="V1246" s="28"/>
      <c r="W1246" s="13">
        <v>0</v>
      </c>
      <c r="X1246" s="1"/>
      <c r="Y1246" s="1"/>
      <c r="Z1246" s="1"/>
      <c r="AA1246" s="29"/>
      <c r="AB1246" s="1"/>
      <c r="AC1246" s="30"/>
      <c r="AD1246" s="30"/>
      <c r="AE1246" s="1"/>
      <c r="AF1246" s="1"/>
      <c r="AG1246" s="1"/>
      <c r="AH1246" s="1"/>
      <c r="AI1246" s="1"/>
      <c r="AJ1246" s="1" t="s">
        <v>58</v>
      </c>
      <c r="AK1246" s="29">
        <v>2000</v>
      </c>
      <c r="AL1246" s="1" t="s">
        <v>59</v>
      </c>
      <c r="AM1246" s="1">
        <v>1</v>
      </c>
      <c r="AN1246" s="29" t="s">
        <v>2919</v>
      </c>
      <c r="AO1246" s="1" t="s">
        <v>65</v>
      </c>
      <c r="AP1246" s="1"/>
      <c r="AQ1246" s="30">
        <v>472754</v>
      </c>
      <c r="AR1246" s="46">
        <v>6317279</v>
      </c>
      <c r="AS1246" s="6" t="s">
        <v>62</v>
      </c>
      <c r="AT1246" s="17" t="s">
        <v>62</v>
      </c>
      <c r="AU1246" s="30">
        <v>472747</v>
      </c>
      <c r="AV1246" s="30">
        <v>6317323</v>
      </c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  <c r="IK1246" s="1"/>
      <c r="IL1246" s="1"/>
      <c r="IM1246" s="1"/>
      <c r="IN1246" s="1"/>
      <c r="IO1246" s="1"/>
      <c r="IP1246" s="1"/>
      <c r="IQ1246" s="1"/>
      <c r="IR1246" s="1"/>
      <c r="IS1246" s="1"/>
      <c r="IT1246" s="1"/>
      <c r="IU1246" s="1"/>
      <c r="IV1246" s="1"/>
      <c r="IW1246" s="1"/>
      <c r="IX1246" s="1"/>
      <c r="IY1246" s="1"/>
      <c r="IZ1246" s="1"/>
      <c r="JA1246" s="1"/>
    </row>
    <row r="1247" spans="1:261" s="6" customFormat="1" ht="15" customHeight="1">
      <c r="A1247" s="46" t="s">
        <v>50</v>
      </c>
      <c r="B1247" s="47">
        <v>41935</v>
      </c>
      <c r="C1247" s="6" t="s">
        <v>51</v>
      </c>
      <c r="D1247" s="4" t="s">
        <v>133</v>
      </c>
      <c r="E1247" s="1"/>
      <c r="F1247" s="24" t="s">
        <v>53</v>
      </c>
      <c r="G1247" s="28">
        <v>0.5625</v>
      </c>
      <c r="H1247" s="28">
        <v>0.57499999999999996</v>
      </c>
      <c r="I1247" s="57">
        <f t="shared" si="106"/>
        <v>17.999999999999936</v>
      </c>
      <c r="J1247" s="29"/>
      <c r="K1247" s="58" t="str">
        <f t="shared" si="107"/>
        <v/>
      </c>
      <c r="L1247" s="29"/>
      <c r="M1247" s="65" t="s">
        <v>54</v>
      </c>
      <c r="N1247" s="65" t="s">
        <v>55</v>
      </c>
      <c r="O1247" s="1" t="s">
        <v>112</v>
      </c>
      <c r="P1247" s="1"/>
      <c r="Q1247" s="1"/>
      <c r="R1247" s="1"/>
      <c r="S1247" s="1" t="s">
        <v>113</v>
      </c>
      <c r="T1247" s="3"/>
      <c r="U1247" s="1" t="s">
        <v>90</v>
      </c>
      <c r="V1247" s="28"/>
      <c r="W1247" s="13">
        <v>0</v>
      </c>
      <c r="X1247" s="1"/>
      <c r="Y1247" s="1"/>
      <c r="Z1247" s="1"/>
      <c r="AA1247" s="29"/>
      <c r="AB1247" s="1"/>
      <c r="AC1247" s="30"/>
      <c r="AD1247" s="30"/>
      <c r="AE1247" s="1"/>
      <c r="AF1247" s="1"/>
      <c r="AG1247" s="1"/>
      <c r="AH1247" s="1"/>
      <c r="AI1247" s="1"/>
      <c r="AJ1247" s="1" t="s">
        <v>58</v>
      </c>
      <c r="AK1247" s="29">
        <v>2000</v>
      </c>
      <c r="AL1247" s="1" t="s">
        <v>59</v>
      </c>
      <c r="AM1247" s="1">
        <v>3</v>
      </c>
      <c r="AN1247" s="29" t="s">
        <v>2919</v>
      </c>
      <c r="AO1247" s="1" t="s">
        <v>79</v>
      </c>
      <c r="AP1247" s="1"/>
      <c r="AQ1247" s="30">
        <v>476552</v>
      </c>
      <c r="AR1247" s="46">
        <v>6312221</v>
      </c>
      <c r="AS1247" s="6" t="s">
        <v>1050</v>
      </c>
      <c r="AT1247" s="1" t="s">
        <v>1050</v>
      </c>
      <c r="AU1247" s="30">
        <v>476747</v>
      </c>
      <c r="AV1247" s="30">
        <v>6312900</v>
      </c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  <c r="IK1247" s="1"/>
      <c r="IL1247" s="1"/>
      <c r="IM1247" s="1"/>
      <c r="IN1247" s="1"/>
      <c r="IO1247" s="1"/>
      <c r="IP1247" s="1"/>
      <c r="IQ1247" s="1"/>
      <c r="IR1247" s="1"/>
      <c r="IS1247" s="1"/>
      <c r="IT1247" s="1"/>
      <c r="IU1247" s="1"/>
      <c r="IV1247" s="1"/>
      <c r="IW1247" s="1"/>
      <c r="IX1247" s="1"/>
      <c r="IY1247" s="1"/>
      <c r="IZ1247" s="1"/>
      <c r="JA1247" s="1"/>
    </row>
    <row r="1248" spans="1:261" s="6" customFormat="1" ht="15" customHeight="1">
      <c r="A1248" s="46" t="s">
        <v>50</v>
      </c>
      <c r="B1248" s="47">
        <v>41937</v>
      </c>
      <c r="C1248" s="6" t="s">
        <v>51</v>
      </c>
      <c r="D1248" s="4" t="s">
        <v>133</v>
      </c>
      <c r="E1248" s="1"/>
      <c r="F1248" s="24" t="s">
        <v>53</v>
      </c>
      <c r="G1248" s="28">
        <v>0.7</v>
      </c>
      <c r="H1248" s="28">
        <v>0.7055555555555556</v>
      </c>
      <c r="I1248" s="57">
        <f t="shared" si="106"/>
        <v>8.0000000000001315</v>
      </c>
      <c r="J1248" s="29"/>
      <c r="K1248" s="58" t="str">
        <f t="shared" si="107"/>
        <v/>
      </c>
      <c r="L1248" s="29"/>
      <c r="M1248" s="65" t="s">
        <v>54</v>
      </c>
      <c r="N1248" s="65" t="s">
        <v>71</v>
      </c>
      <c r="O1248" s="1" t="s">
        <v>107</v>
      </c>
      <c r="P1248" s="1"/>
      <c r="Q1248" s="1"/>
      <c r="R1248" s="1"/>
      <c r="S1248" s="1" t="s">
        <v>108</v>
      </c>
      <c r="T1248" s="3"/>
      <c r="U1248" s="1" t="s">
        <v>65</v>
      </c>
      <c r="V1248" s="28"/>
      <c r="W1248" s="13">
        <v>0</v>
      </c>
      <c r="X1248" s="1"/>
      <c r="Y1248" s="1"/>
      <c r="Z1248" s="1"/>
      <c r="AA1248" s="29"/>
      <c r="AB1248" s="1"/>
      <c r="AC1248" s="30"/>
      <c r="AD1248" s="30"/>
      <c r="AE1248" s="1"/>
      <c r="AF1248" s="1"/>
      <c r="AG1248" s="1"/>
      <c r="AH1248" s="1"/>
      <c r="AI1248" s="1"/>
      <c r="AJ1248" s="1" t="s">
        <v>58</v>
      </c>
      <c r="AK1248" s="29">
        <v>2000</v>
      </c>
      <c r="AL1248" s="1" t="s">
        <v>59</v>
      </c>
      <c r="AM1248" s="1">
        <v>1</v>
      </c>
      <c r="AN1248" s="29" t="s">
        <v>2919</v>
      </c>
      <c r="AO1248" s="1" t="s">
        <v>90</v>
      </c>
      <c r="AP1248" s="1"/>
      <c r="AQ1248" s="30">
        <v>474423</v>
      </c>
      <c r="AR1248" s="46">
        <v>6308450</v>
      </c>
      <c r="AS1248" s="6" t="s">
        <v>62</v>
      </c>
      <c r="AT1248" s="17" t="s">
        <v>395</v>
      </c>
      <c r="AU1248" s="30">
        <v>474459</v>
      </c>
      <c r="AV1248" s="30">
        <v>6308607</v>
      </c>
      <c r="AW1248" s="1"/>
      <c r="AX1248" s="1"/>
    </row>
    <row r="1249" spans="1:261" s="6" customFormat="1" ht="15" customHeight="1">
      <c r="A1249" s="46" t="s">
        <v>50</v>
      </c>
      <c r="B1249" s="47">
        <v>41939</v>
      </c>
      <c r="C1249" s="6" t="s">
        <v>51</v>
      </c>
      <c r="D1249" s="4" t="s">
        <v>133</v>
      </c>
      <c r="E1249" s="1"/>
      <c r="F1249" s="24" t="s">
        <v>53</v>
      </c>
      <c r="G1249" s="28">
        <v>0.43194444444444446</v>
      </c>
      <c r="H1249" s="28">
        <v>0.4375</v>
      </c>
      <c r="I1249" s="57">
        <f t="shared" si="106"/>
        <v>7.9999999999999716</v>
      </c>
      <c r="J1249" s="29"/>
      <c r="K1249" s="58" t="str">
        <f t="shared" si="107"/>
        <v/>
      </c>
      <c r="L1249" s="29"/>
      <c r="M1249" s="65" t="s">
        <v>54</v>
      </c>
      <c r="N1249" s="65" t="s">
        <v>55</v>
      </c>
      <c r="O1249" s="1" t="s">
        <v>109</v>
      </c>
      <c r="P1249" s="1"/>
      <c r="Q1249" s="1"/>
      <c r="R1249" s="1"/>
      <c r="S1249" s="1" t="s">
        <v>110</v>
      </c>
      <c r="T1249" s="3"/>
      <c r="U1249" s="1" t="s">
        <v>65</v>
      </c>
      <c r="V1249" s="28"/>
      <c r="W1249" s="13">
        <v>0</v>
      </c>
      <c r="X1249" s="1"/>
      <c r="Y1249" s="1"/>
      <c r="Z1249" s="1"/>
      <c r="AA1249" s="29"/>
      <c r="AB1249" s="1"/>
      <c r="AC1249" s="30"/>
      <c r="AD1249" s="30"/>
      <c r="AE1249" s="1"/>
      <c r="AF1249" s="1"/>
      <c r="AG1249" s="1"/>
      <c r="AH1249" s="1"/>
      <c r="AI1249" s="1"/>
      <c r="AJ1249" s="1" t="s">
        <v>58</v>
      </c>
      <c r="AK1249" s="29">
        <v>2000</v>
      </c>
      <c r="AL1249" s="1" t="s">
        <v>124</v>
      </c>
      <c r="AM1249" s="1">
        <v>2</v>
      </c>
      <c r="AN1249" s="29" t="s">
        <v>111</v>
      </c>
      <c r="AO1249" s="1" t="s">
        <v>79</v>
      </c>
      <c r="AP1249" s="1"/>
      <c r="AQ1249" s="30">
        <v>477000</v>
      </c>
      <c r="AR1249" s="46">
        <v>6303926</v>
      </c>
      <c r="AS1249" s="17" t="s">
        <v>159</v>
      </c>
      <c r="AT1249" s="1" t="s">
        <v>152</v>
      </c>
      <c r="AU1249" s="30">
        <v>477058</v>
      </c>
      <c r="AV1249" s="30">
        <v>6303700</v>
      </c>
      <c r="AW1249" s="1"/>
      <c r="AX1249" s="1"/>
    </row>
    <row r="1250" spans="1:261" s="6" customFormat="1" ht="15" customHeight="1">
      <c r="A1250" s="46" t="s">
        <v>50</v>
      </c>
      <c r="B1250" s="47">
        <v>41939</v>
      </c>
      <c r="C1250" s="6" t="s">
        <v>51</v>
      </c>
      <c r="D1250" s="4" t="s">
        <v>133</v>
      </c>
      <c r="E1250" s="1"/>
      <c r="F1250" s="24" t="s">
        <v>53</v>
      </c>
      <c r="G1250" s="28">
        <v>0.58263888888888882</v>
      </c>
      <c r="H1250" s="28">
        <v>0.58888888888888891</v>
      </c>
      <c r="I1250" s="57">
        <f t="shared" si="106"/>
        <v>9.0000000000001279</v>
      </c>
      <c r="J1250" s="29"/>
      <c r="K1250" s="58" t="str">
        <f t="shared" si="107"/>
        <v/>
      </c>
      <c r="L1250" s="29"/>
      <c r="M1250" s="65" t="s">
        <v>54</v>
      </c>
      <c r="N1250" s="65" t="s">
        <v>55</v>
      </c>
      <c r="O1250" s="1" t="s">
        <v>88</v>
      </c>
      <c r="P1250" s="1"/>
      <c r="Q1250" s="1"/>
      <c r="R1250" s="1"/>
      <c r="S1250" s="1" t="s">
        <v>89</v>
      </c>
      <c r="T1250" s="3"/>
      <c r="U1250" s="1" t="s">
        <v>65</v>
      </c>
      <c r="V1250" s="28"/>
      <c r="W1250" s="13">
        <v>0</v>
      </c>
      <c r="X1250" s="1"/>
      <c r="Y1250" s="1"/>
      <c r="Z1250" s="1"/>
      <c r="AA1250" s="29"/>
      <c r="AB1250" s="1"/>
      <c r="AC1250" s="30"/>
      <c r="AD1250" s="30"/>
      <c r="AE1250" s="1"/>
      <c r="AF1250" s="1"/>
      <c r="AG1250" s="1"/>
      <c r="AH1250" s="1"/>
      <c r="AI1250" s="1"/>
      <c r="AJ1250" s="1" t="s">
        <v>58</v>
      </c>
      <c r="AK1250" s="29">
        <v>1000</v>
      </c>
      <c r="AL1250" s="1" t="s">
        <v>124</v>
      </c>
      <c r="AM1250" s="1">
        <v>2</v>
      </c>
      <c r="AN1250" s="29" t="s">
        <v>111</v>
      </c>
      <c r="AO1250" s="1" t="s">
        <v>79</v>
      </c>
      <c r="AP1250" s="1"/>
      <c r="AQ1250" s="30">
        <v>474066</v>
      </c>
      <c r="AR1250" s="46">
        <v>6317233</v>
      </c>
      <c r="AS1250" s="17" t="s">
        <v>2920</v>
      </c>
      <c r="AT1250" s="1" t="s">
        <v>2921</v>
      </c>
      <c r="AU1250" s="30">
        <v>473931</v>
      </c>
      <c r="AV1250" s="30">
        <v>6316959</v>
      </c>
      <c r="AW1250" s="1"/>
      <c r="AX1250" s="1"/>
    </row>
    <row r="1251" spans="1:261" s="6" customFormat="1" ht="15" customHeight="1">
      <c r="A1251" s="46" t="s">
        <v>50</v>
      </c>
      <c r="B1251" s="47">
        <v>41939</v>
      </c>
      <c r="C1251" s="6" t="s">
        <v>51</v>
      </c>
      <c r="D1251" s="4" t="s">
        <v>133</v>
      </c>
      <c r="E1251" s="1"/>
      <c r="F1251" s="24" t="s">
        <v>53</v>
      </c>
      <c r="G1251" s="28">
        <v>0.625</v>
      </c>
      <c r="H1251" s="28">
        <v>0.62986111111111109</v>
      </c>
      <c r="I1251" s="57">
        <f t="shared" si="106"/>
        <v>6.9999999999999751</v>
      </c>
      <c r="J1251" s="29"/>
      <c r="K1251" s="58" t="str">
        <f t="shared" si="107"/>
        <v/>
      </c>
      <c r="L1251" s="29"/>
      <c r="M1251" s="65" t="s">
        <v>54</v>
      </c>
      <c r="N1251" s="65" t="s">
        <v>55</v>
      </c>
      <c r="O1251" s="1" t="s">
        <v>80</v>
      </c>
      <c r="P1251" s="1"/>
      <c r="Q1251" s="1"/>
      <c r="R1251" s="1"/>
      <c r="S1251" s="1" t="s">
        <v>81</v>
      </c>
      <c r="T1251" s="3"/>
      <c r="U1251" s="1" t="s">
        <v>65</v>
      </c>
      <c r="V1251" s="28"/>
      <c r="W1251" s="13">
        <v>0</v>
      </c>
      <c r="X1251" s="1"/>
      <c r="Y1251" s="1"/>
      <c r="Z1251" s="1"/>
      <c r="AA1251" s="29"/>
      <c r="AB1251" s="1"/>
      <c r="AC1251" s="30"/>
      <c r="AD1251" s="30"/>
      <c r="AE1251" s="1"/>
      <c r="AF1251" s="1"/>
      <c r="AG1251" s="1"/>
      <c r="AH1251" s="1"/>
      <c r="AI1251" s="1"/>
      <c r="AJ1251" s="1" t="s">
        <v>58</v>
      </c>
      <c r="AK1251" s="29">
        <v>2000</v>
      </c>
      <c r="AL1251" s="1" t="s">
        <v>59</v>
      </c>
      <c r="AM1251" s="1">
        <v>2</v>
      </c>
      <c r="AN1251" s="29" t="s">
        <v>111</v>
      </c>
      <c r="AO1251" s="1" t="s">
        <v>79</v>
      </c>
      <c r="AP1251" s="1"/>
      <c r="AQ1251" s="30">
        <v>470817</v>
      </c>
      <c r="AR1251" s="46">
        <v>6316596</v>
      </c>
      <c r="AS1251" s="17" t="s">
        <v>125</v>
      </c>
      <c r="AT1251" s="1" t="s">
        <v>92</v>
      </c>
      <c r="AU1251" s="30">
        <v>470530</v>
      </c>
      <c r="AV1251" s="30">
        <v>6315876</v>
      </c>
      <c r="AW1251" s="1"/>
      <c r="AX1251" s="1"/>
    </row>
    <row r="1252" spans="1:261" s="6" customFormat="1" ht="15" customHeight="1">
      <c r="A1252" s="46" t="s">
        <v>50</v>
      </c>
      <c r="B1252" s="47">
        <v>41940</v>
      </c>
      <c r="C1252" s="6" t="s">
        <v>51</v>
      </c>
      <c r="D1252" s="4" t="s">
        <v>133</v>
      </c>
      <c r="E1252" s="1"/>
      <c r="F1252" s="24" t="s">
        <v>53</v>
      </c>
      <c r="G1252" s="28">
        <v>0.61250000000000004</v>
      </c>
      <c r="H1252" s="28">
        <v>0.62013888888888891</v>
      </c>
      <c r="I1252" s="57">
        <f t="shared" si="106"/>
        <v>10.999999999999961</v>
      </c>
      <c r="J1252" s="29"/>
      <c r="K1252" s="58" t="str">
        <f t="shared" si="107"/>
        <v/>
      </c>
      <c r="L1252" s="29"/>
      <c r="M1252" s="65" t="s">
        <v>54</v>
      </c>
      <c r="N1252" s="65" t="s">
        <v>71</v>
      </c>
      <c r="O1252" s="1" t="s">
        <v>170</v>
      </c>
      <c r="P1252" s="1"/>
      <c r="Q1252" s="1"/>
      <c r="R1252" s="1"/>
      <c r="S1252" s="1" t="s">
        <v>171</v>
      </c>
      <c r="T1252" s="3"/>
      <c r="U1252" s="1" t="s">
        <v>65</v>
      </c>
      <c r="V1252" s="28"/>
      <c r="W1252" s="13">
        <v>0</v>
      </c>
      <c r="X1252" s="1"/>
      <c r="Y1252" s="1"/>
      <c r="Z1252" s="1"/>
      <c r="AA1252" s="29"/>
      <c r="AB1252" s="1"/>
      <c r="AC1252" s="30"/>
      <c r="AD1252" s="30"/>
      <c r="AE1252" s="1"/>
      <c r="AF1252" s="1"/>
      <c r="AG1252" s="1"/>
      <c r="AH1252" s="1"/>
      <c r="AI1252" s="1"/>
      <c r="AJ1252" s="1" t="s">
        <v>172</v>
      </c>
      <c r="AK1252" s="29">
        <v>500</v>
      </c>
      <c r="AL1252" s="1" t="s">
        <v>124</v>
      </c>
      <c r="AM1252" s="1">
        <v>1</v>
      </c>
      <c r="AN1252" s="29" t="s">
        <v>71</v>
      </c>
      <c r="AO1252" s="1" t="s">
        <v>79</v>
      </c>
      <c r="AP1252" s="1"/>
      <c r="AQ1252" s="30">
        <v>479886</v>
      </c>
      <c r="AR1252" s="46">
        <v>6308131</v>
      </c>
      <c r="AS1252" s="6" t="s">
        <v>1219</v>
      </c>
      <c r="AT1252" s="1" t="s">
        <v>2922</v>
      </c>
      <c r="AU1252" s="30">
        <v>479886</v>
      </c>
      <c r="AV1252" s="30">
        <v>6308576</v>
      </c>
      <c r="AW1252" s="1"/>
      <c r="AX1252" s="1"/>
    </row>
    <row r="1253" spans="1:261" s="6" customFormat="1" ht="15" customHeight="1">
      <c r="A1253" s="46" t="s">
        <v>50</v>
      </c>
      <c r="B1253" s="47">
        <v>41940</v>
      </c>
      <c r="C1253" s="6" t="s">
        <v>51</v>
      </c>
      <c r="D1253" s="4" t="s">
        <v>133</v>
      </c>
      <c r="E1253" s="1"/>
      <c r="F1253" s="24" t="s">
        <v>53</v>
      </c>
      <c r="G1253" s="28">
        <v>0.62291666666666667</v>
      </c>
      <c r="H1253" s="28">
        <v>0.63055555555555554</v>
      </c>
      <c r="I1253" s="57">
        <f t="shared" si="106"/>
        <v>10.999999999999961</v>
      </c>
      <c r="J1253" s="29"/>
      <c r="K1253" s="58" t="str">
        <f t="shared" si="107"/>
        <v/>
      </c>
      <c r="L1253" s="29"/>
      <c r="M1253" s="65" t="s">
        <v>54</v>
      </c>
      <c r="N1253" s="65" t="s">
        <v>71</v>
      </c>
      <c r="O1253" s="1" t="s">
        <v>174</v>
      </c>
      <c r="P1253" s="1"/>
      <c r="Q1253" s="1"/>
      <c r="R1253" s="1"/>
      <c r="S1253" s="1" t="s">
        <v>175</v>
      </c>
      <c r="T1253" s="3"/>
      <c r="U1253" s="1" t="s">
        <v>65</v>
      </c>
      <c r="V1253" s="28"/>
      <c r="W1253" s="13">
        <v>0</v>
      </c>
      <c r="X1253" s="1"/>
      <c r="Y1253" s="1"/>
      <c r="Z1253" s="1"/>
      <c r="AA1253" s="29"/>
      <c r="AB1253" s="1"/>
      <c r="AC1253" s="30"/>
      <c r="AD1253" s="30"/>
      <c r="AE1253" s="1"/>
      <c r="AF1253" s="1"/>
      <c r="AG1253" s="1"/>
      <c r="AH1253" s="1"/>
      <c r="AI1253" s="1"/>
      <c r="AJ1253" s="1" t="s">
        <v>447</v>
      </c>
      <c r="AK1253" s="29">
        <v>100</v>
      </c>
      <c r="AL1253" s="1" t="s">
        <v>124</v>
      </c>
      <c r="AM1253" s="1">
        <v>1</v>
      </c>
      <c r="AN1253" s="29" t="s">
        <v>71</v>
      </c>
      <c r="AO1253" s="1" t="s">
        <v>79</v>
      </c>
      <c r="AP1253" s="1"/>
      <c r="AQ1253" s="30">
        <v>479749</v>
      </c>
      <c r="AR1253" s="46">
        <v>6308046</v>
      </c>
      <c r="AS1253" s="6" t="s">
        <v>1717</v>
      </c>
      <c r="AT1253" s="1" t="s">
        <v>2923</v>
      </c>
      <c r="AU1253" s="30">
        <v>479765</v>
      </c>
      <c r="AV1253" s="30">
        <v>6307150</v>
      </c>
      <c r="AW1253" s="1"/>
      <c r="AX1253" s="1"/>
    </row>
    <row r="1254" spans="1:261" s="6" customFormat="1" ht="15" customHeight="1">
      <c r="A1254" s="46" t="s">
        <v>50</v>
      </c>
      <c r="B1254" s="47">
        <v>41940</v>
      </c>
      <c r="C1254" s="6" t="s">
        <v>51</v>
      </c>
      <c r="D1254" s="4" t="s">
        <v>133</v>
      </c>
      <c r="E1254" s="1"/>
      <c r="F1254" s="24" t="s">
        <v>53</v>
      </c>
      <c r="G1254" s="28">
        <v>0.64722222222222225</v>
      </c>
      <c r="H1254" s="28">
        <v>0.65069444444444446</v>
      </c>
      <c r="I1254" s="57">
        <f t="shared" si="106"/>
        <v>4.9999999999999822</v>
      </c>
      <c r="J1254" s="29"/>
      <c r="K1254" s="58" t="str">
        <f t="shared" si="107"/>
        <v/>
      </c>
      <c r="L1254" s="29"/>
      <c r="M1254" s="65" t="s">
        <v>54</v>
      </c>
      <c r="N1254" s="65" t="s">
        <v>71</v>
      </c>
      <c r="O1254" s="1" t="s">
        <v>130</v>
      </c>
      <c r="P1254" s="1"/>
      <c r="Q1254" s="1"/>
      <c r="R1254" s="1"/>
      <c r="S1254" s="1" t="s">
        <v>131</v>
      </c>
      <c r="T1254" s="3"/>
      <c r="U1254" s="1" t="s">
        <v>65</v>
      </c>
      <c r="V1254" s="28"/>
      <c r="W1254" s="13">
        <v>0</v>
      </c>
      <c r="X1254" s="1"/>
      <c r="Y1254" s="1"/>
      <c r="Z1254" s="1"/>
      <c r="AA1254" s="29"/>
      <c r="AB1254" s="1"/>
      <c r="AC1254" s="30"/>
      <c r="AD1254" s="30"/>
      <c r="AE1254" s="1"/>
      <c r="AF1254" s="1"/>
      <c r="AG1254" s="1"/>
      <c r="AH1254" s="1"/>
      <c r="AI1254" s="1"/>
      <c r="AJ1254" s="1" t="s">
        <v>447</v>
      </c>
      <c r="AK1254" s="29">
        <v>100</v>
      </c>
      <c r="AL1254" s="1" t="s">
        <v>124</v>
      </c>
      <c r="AM1254" s="1">
        <v>1</v>
      </c>
      <c r="AN1254" s="29" t="s">
        <v>71</v>
      </c>
      <c r="AO1254" s="1" t="s">
        <v>79</v>
      </c>
      <c r="AP1254" s="1"/>
      <c r="AQ1254" s="30">
        <v>479763</v>
      </c>
      <c r="AR1254" s="46">
        <v>6309412</v>
      </c>
      <c r="AS1254" s="6" t="s">
        <v>159</v>
      </c>
      <c r="AT1254" s="1" t="s">
        <v>152</v>
      </c>
      <c r="AU1254" s="30">
        <v>480121</v>
      </c>
      <c r="AV1254" s="30">
        <v>6309304</v>
      </c>
      <c r="AW1254" s="1"/>
      <c r="AX1254" s="1"/>
    </row>
    <row r="1255" spans="1:261" s="6" customFormat="1" ht="15" customHeight="1">
      <c r="A1255" s="46" t="s">
        <v>50</v>
      </c>
      <c r="B1255" s="47">
        <v>41940</v>
      </c>
      <c r="C1255" s="6" t="s">
        <v>51</v>
      </c>
      <c r="D1255" s="4" t="s">
        <v>133</v>
      </c>
      <c r="E1255" s="1"/>
      <c r="F1255" s="24" t="s">
        <v>53</v>
      </c>
      <c r="G1255" s="28">
        <v>0.65416666666666667</v>
      </c>
      <c r="H1255" s="28">
        <v>0.65833333333333333</v>
      </c>
      <c r="I1255" s="57">
        <f t="shared" si="106"/>
        <v>5.9999999999999787</v>
      </c>
      <c r="J1255" s="29"/>
      <c r="K1255" s="58" t="str">
        <f t="shared" si="107"/>
        <v/>
      </c>
      <c r="L1255" s="29"/>
      <c r="M1255" s="65" t="s">
        <v>54</v>
      </c>
      <c r="N1255" s="65" t="s">
        <v>71</v>
      </c>
      <c r="O1255" s="1" t="s">
        <v>127</v>
      </c>
      <c r="P1255" s="1"/>
      <c r="Q1255" s="1"/>
      <c r="R1255" s="1"/>
      <c r="S1255" s="1" t="s">
        <v>128</v>
      </c>
      <c r="T1255" s="3"/>
      <c r="U1255" s="1" t="s">
        <v>65</v>
      </c>
      <c r="V1255" s="28"/>
      <c r="W1255" s="13">
        <v>0</v>
      </c>
      <c r="X1255" s="1"/>
      <c r="Y1255" s="1"/>
      <c r="Z1255" s="1"/>
      <c r="AA1255" s="29"/>
      <c r="AB1255" s="1"/>
      <c r="AC1255" s="30"/>
      <c r="AD1255" s="30"/>
      <c r="AE1255" s="1"/>
      <c r="AF1255" s="1"/>
      <c r="AG1255" s="1"/>
      <c r="AH1255" s="1"/>
      <c r="AI1255" s="1"/>
      <c r="AJ1255" s="1" t="s">
        <v>447</v>
      </c>
      <c r="AK1255" s="29">
        <v>100</v>
      </c>
      <c r="AL1255" s="1" t="s">
        <v>124</v>
      </c>
      <c r="AM1255" s="1">
        <v>1</v>
      </c>
      <c r="AN1255" s="29" t="s">
        <v>71</v>
      </c>
      <c r="AO1255" s="1" t="s">
        <v>79</v>
      </c>
      <c r="AP1255" s="1"/>
      <c r="AQ1255" s="30">
        <v>479671</v>
      </c>
      <c r="AR1255" s="46">
        <v>6309445</v>
      </c>
      <c r="AS1255" s="6" t="s">
        <v>152</v>
      </c>
      <c r="AT1255" s="1" t="s">
        <v>159</v>
      </c>
      <c r="AU1255" s="30">
        <v>478764</v>
      </c>
      <c r="AV1255" s="30">
        <v>6309451</v>
      </c>
      <c r="AW1255" s="1"/>
      <c r="AX1255" s="1"/>
    </row>
    <row r="1256" spans="1:261" s="6" customFormat="1" ht="15" customHeight="1">
      <c r="A1256" s="46" t="s">
        <v>50</v>
      </c>
      <c r="B1256" s="47">
        <v>41941</v>
      </c>
      <c r="C1256" s="6" t="s">
        <v>51</v>
      </c>
      <c r="D1256" s="4" t="s">
        <v>133</v>
      </c>
      <c r="E1256" s="1"/>
      <c r="F1256" s="6" t="s">
        <v>383</v>
      </c>
      <c r="G1256" s="28">
        <v>0.66527777777777775</v>
      </c>
      <c r="H1256" s="28">
        <v>0.69444444444444453</v>
      </c>
      <c r="I1256" s="57">
        <f t="shared" si="106"/>
        <v>42.000000000000171</v>
      </c>
      <c r="J1256" s="29"/>
      <c r="K1256" s="58" t="str">
        <f t="shared" si="107"/>
        <v/>
      </c>
      <c r="L1256" s="29"/>
      <c r="M1256" s="65" t="s">
        <v>54</v>
      </c>
      <c r="N1256" s="65" t="s">
        <v>55</v>
      </c>
      <c r="O1256" s="1" t="s">
        <v>85</v>
      </c>
      <c r="P1256" s="1"/>
      <c r="Q1256" s="1"/>
      <c r="R1256" s="1"/>
      <c r="S1256" s="1" t="s">
        <v>86</v>
      </c>
      <c r="T1256" s="3"/>
      <c r="U1256" s="1" t="s">
        <v>65</v>
      </c>
      <c r="V1256" s="28"/>
      <c r="W1256" s="13">
        <v>0</v>
      </c>
      <c r="X1256" s="1"/>
      <c r="Y1256" s="1"/>
      <c r="Z1256" s="1"/>
      <c r="AA1256" s="29"/>
      <c r="AB1256" s="1"/>
      <c r="AC1256" s="30"/>
      <c r="AD1256" s="30"/>
      <c r="AE1256" s="1"/>
      <c r="AF1256" s="1"/>
      <c r="AG1256" s="1"/>
      <c r="AH1256" s="1"/>
      <c r="AI1256" s="1"/>
      <c r="AJ1256" s="1" t="s">
        <v>58</v>
      </c>
      <c r="AK1256" s="29">
        <v>1000</v>
      </c>
      <c r="AL1256" s="1" t="s">
        <v>124</v>
      </c>
      <c r="AM1256" s="1">
        <v>1</v>
      </c>
      <c r="AN1256" s="29" t="s">
        <v>78</v>
      </c>
      <c r="AO1256" s="1" t="s">
        <v>79</v>
      </c>
      <c r="AP1256" s="1"/>
      <c r="AQ1256" s="30">
        <v>469640</v>
      </c>
      <c r="AR1256" s="46">
        <v>6316665</v>
      </c>
      <c r="AS1256" s="17" t="s">
        <v>92</v>
      </c>
      <c r="AT1256" s="1" t="s">
        <v>92</v>
      </c>
      <c r="AU1256" s="30">
        <v>469642</v>
      </c>
      <c r="AV1256" s="30">
        <v>6316673</v>
      </c>
      <c r="AW1256" s="1"/>
      <c r="AX1256" s="1"/>
    </row>
    <row r="1257" spans="1:261" s="6" customFormat="1" ht="15" customHeight="1">
      <c r="A1257" s="46" t="s">
        <v>50</v>
      </c>
      <c r="B1257" s="47">
        <v>41942</v>
      </c>
      <c r="C1257" s="6" t="s">
        <v>51</v>
      </c>
      <c r="D1257" s="4" t="s">
        <v>133</v>
      </c>
      <c r="E1257" s="1"/>
      <c r="F1257" s="6" t="s">
        <v>383</v>
      </c>
      <c r="G1257" s="28">
        <v>0.4236111111111111</v>
      </c>
      <c r="H1257" s="28">
        <v>0.4861111111111111</v>
      </c>
      <c r="I1257" s="57">
        <f t="shared" ref="I1257:I1268" si="108">IF((H1257-G1257)*24*60&lt;0,"",(H1257-G1257)*24*60)</f>
        <v>90</v>
      </c>
      <c r="J1257" s="29"/>
      <c r="K1257" s="58" t="str">
        <f t="shared" ref="K1257:K1268" si="109">IF(J1257&gt;0,J1257/10000,"")</f>
        <v/>
      </c>
      <c r="L1257" s="29"/>
      <c r="M1257" s="65" t="s">
        <v>54</v>
      </c>
      <c r="N1257" s="65" t="s">
        <v>55</v>
      </c>
      <c r="O1257" s="1" t="s">
        <v>93</v>
      </c>
      <c r="P1257" s="1"/>
      <c r="Q1257" s="1"/>
      <c r="R1257" s="1"/>
      <c r="S1257" s="1" t="s">
        <v>94</v>
      </c>
      <c r="T1257" s="3"/>
      <c r="U1257" s="1" t="s">
        <v>65</v>
      </c>
      <c r="V1257" s="28"/>
      <c r="W1257" s="13">
        <v>0</v>
      </c>
      <c r="X1257" s="1"/>
      <c r="Y1257" s="1"/>
      <c r="Z1257" s="1"/>
      <c r="AA1257" s="29"/>
      <c r="AB1257" s="1"/>
      <c r="AC1257" s="30"/>
      <c r="AD1257" s="30"/>
      <c r="AE1257" s="1"/>
      <c r="AF1257" s="1"/>
      <c r="AG1257" s="1"/>
      <c r="AH1257" s="1"/>
      <c r="AI1257" s="1"/>
      <c r="AJ1257" s="1" t="s">
        <v>58</v>
      </c>
      <c r="AK1257" s="29">
        <v>2000</v>
      </c>
      <c r="AL1257" s="1" t="s">
        <v>59</v>
      </c>
      <c r="AM1257" s="1">
        <v>3</v>
      </c>
      <c r="AN1257" s="29" t="s">
        <v>71</v>
      </c>
      <c r="AO1257" s="1" t="s">
        <v>79</v>
      </c>
      <c r="AP1257" s="1"/>
      <c r="AQ1257" s="30">
        <v>478489</v>
      </c>
      <c r="AR1257" s="46">
        <v>6303199</v>
      </c>
      <c r="AS1257" s="6" t="s">
        <v>2924</v>
      </c>
      <c r="AT1257" s="1" t="s">
        <v>2924</v>
      </c>
      <c r="AU1257" s="30">
        <v>478040</v>
      </c>
      <c r="AV1257" s="30">
        <v>6302895</v>
      </c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  <c r="IK1257" s="1"/>
      <c r="IL1257" s="1"/>
      <c r="IM1257" s="1"/>
      <c r="IN1257" s="1"/>
      <c r="IO1257" s="1"/>
      <c r="IP1257" s="1"/>
      <c r="IQ1257" s="1"/>
      <c r="IR1257" s="1"/>
      <c r="IS1257" s="1"/>
      <c r="IT1257" s="1"/>
      <c r="IU1257" s="1"/>
      <c r="IV1257" s="1"/>
      <c r="IW1257" s="1"/>
      <c r="IX1257" s="1"/>
      <c r="IY1257" s="1"/>
      <c r="IZ1257" s="1"/>
      <c r="JA1257" s="1"/>
    </row>
    <row r="1258" spans="1:261" s="6" customFormat="1" ht="15" customHeight="1">
      <c r="A1258" s="46" t="s">
        <v>50</v>
      </c>
      <c r="B1258" s="47">
        <v>41944</v>
      </c>
      <c r="C1258" s="6" t="s">
        <v>51</v>
      </c>
      <c r="D1258" s="4" t="s">
        <v>133</v>
      </c>
      <c r="E1258" s="1"/>
      <c r="F1258" s="24" t="s">
        <v>53</v>
      </c>
      <c r="G1258" s="28">
        <v>0.41319444444444442</v>
      </c>
      <c r="H1258" s="28">
        <v>0.4201388888888889</v>
      </c>
      <c r="I1258" s="57">
        <f t="shared" si="108"/>
        <v>10.000000000000044</v>
      </c>
      <c r="J1258" s="29"/>
      <c r="K1258" s="58" t="str">
        <f t="shared" si="109"/>
        <v/>
      </c>
      <c r="L1258" s="29"/>
      <c r="M1258" s="65" t="s">
        <v>54</v>
      </c>
      <c r="N1258" s="65" t="s">
        <v>55</v>
      </c>
      <c r="O1258" s="1" t="s">
        <v>83</v>
      </c>
      <c r="P1258" s="1"/>
      <c r="Q1258" s="1"/>
      <c r="R1258" s="1"/>
      <c r="S1258" s="1" t="s">
        <v>84</v>
      </c>
      <c r="T1258" s="3"/>
      <c r="U1258" s="1" t="s">
        <v>65</v>
      </c>
      <c r="V1258" s="28"/>
      <c r="W1258" s="13">
        <v>0</v>
      </c>
      <c r="X1258" s="1"/>
      <c r="Y1258" s="1"/>
      <c r="Z1258" s="1"/>
      <c r="AA1258" s="29"/>
      <c r="AB1258" s="1"/>
      <c r="AC1258" s="30"/>
      <c r="AD1258" s="30"/>
      <c r="AE1258" s="1"/>
      <c r="AF1258" s="1"/>
      <c r="AG1258" s="1"/>
      <c r="AH1258" s="1"/>
      <c r="AI1258" s="1"/>
      <c r="AJ1258" s="1" t="s">
        <v>58</v>
      </c>
      <c r="AK1258" s="29">
        <v>2000</v>
      </c>
      <c r="AL1258" s="1" t="s">
        <v>59</v>
      </c>
      <c r="AM1258" s="1">
        <v>1</v>
      </c>
      <c r="AN1258" s="29" t="s">
        <v>71</v>
      </c>
      <c r="AO1258" s="1" t="s">
        <v>65</v>
      </c>
      <c r="AP1258" s="1"/>
      <c r="AQ1258" s="30">
        <v>471182</v>
      </c>
      <c r="AR1258" s="46">
        <v>6318127</v>
      </c>
      <c r="AS1258" s="6" t="s">
        <v>2925</v>
      </c>
      <c r="AT1258" s="1" t="s">
        <v>1411</v>
      </c>
      <c r="AU1258" s="30">
        <v>471784</v>
      </c>
      <c r="AV1258" s="30">
        <v>6317986</v>
      </c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  <c r="IK1258" s="1"/>
      <c r="IL1258" s="1"/>
      <c r="IM1258" s="1"/>
      <c r="IN1258" s="1"/>
      <c r="IO1258" s="1"/>
      <c r="IP1258" s="1"/>
      <c r="IQ1258" s="1"/>
      <c r="IR1258" s="1"/>
      <c r="IS1258" s="1"/>
      <c r="IT1258" s="1"/>
      <c r="IU1258" s="1"/>
      <c r="IV1258" s="1"/>
      <c r="IW1258" s="1"/>
      <c r="IX1258" s="1"/>
      <c r="IY1258" s="1"/>
      <c r="IZ1258" s="1"/>
      <c r="JA1258" s="1"/>
    </row>
    <row r="1259" spans="1:261" s="6" customFormat="1" ht="15" customHeight="1">
      <c r="A1259" s="46" t="s">
        <v>50</v>
      </c>
      <c r="B1259" s="47">
        <v>41945</v>
      </c>
      <c r="C1259" s="6" t="s">
        <v>51</v>
      </c>
      <c r="D1259" s="4" t="s">
        <v>133</v>
      </c>
      <c r="E1259" s="1"/>
      <c r="F1259" s="24" t="s">
        <v>53</v>
      </c>
      <c r="G1259" s="28">
        <v>0.36805555555555558</v>
      </c>
      <c r="H1259" s="28">
        <v>0.37083333333333335</v>
      </c>
      <c r="I1259" s="57">
        <f t="shared" si="108"/>
        <v>3.9999999999999858</v>
      </c>
      <c r="J1259" s="29"/>
      <c r="K1259" s="58" t="str">
        <f t="shared" si="109"/>
        <v/>
      </c>
      <c r="L1259" s="29"/>
      <c r="M1259" s="65" t="s">
        <v>54</v>
      </c>
      <c r="N1259" s="65" t="s">
        <v>55</v>
      </c>
      <c r="O1259" s="1" t="s">
        <v>76</v>
      </c>
      <c r="P1259" s="1"/>
      <c r="Q1259" s="1"/>
      <c r="R1259" s="1"/>
      <c r="S1259" s="1" t="s">
        <v>77</v>
      </c>
      <c r="T1259" s="3"/>
      <c r="U1259" s="1" t="s">
        <v>65</v>
      </c>
      <c r="V1259" s="28"/>
      <c r="W1259" s="13">
        <v>0</v>
      </c>
      <c r="X1259" s="1"/>
      <c r="Y1259" s="1"/>
      <c r="Z1259" s="1"/>
      <c r="AA1259" s="29"/>
      <c r="AB1259" s="1"/>
      <c r="AC1259" s="30"/>
      <c r="AD1259" s="30"/>
      <c r="AE1259" s="1"/>
      <c r="AF1259" s="1"/>
      <c r="AG1259" s="1"/>
      <c r="AH1259" s="1"/>
      <c r="AI1259" s="1"/>
      <c r="AJ1259" s="1" t="s">
        <v>58</v>
      </c>
      <c r="AK1259" s="29">
        <v>2000</v>
      </c>
      <c r="AL1259" s="1" t="s">
        <v>59</v>
      </c>
      <c r="AM1259" s="1">
        <v>1</v>
      </c>
      <c r="AN1259" s="29" t="s">
        <v>111</v>
      </c>
      <c r="AO1259" s="1" t="s">
        <v>65</v>
      </c>
      <c r="AP1259" s="1"/>
      <c r="AQ1259" s="30">
        <v>470518</v>
      </c>
      <c r="AR1259" s="46">
        <v>6318824</v>
      </c>
      <c r="AS1259" s="6" t="s">
        <v>199</v>
      </c>
      <c r="AT1259" s="1" t="s">
        <v>159</v>
      </c>
      <c r="AU1259" s="30">
        <v>470470</v>
      </c>
      <c r="AV1259" s="30">
        <v>6318815</v>
      </c>
      <c r="AW1259" s="1"/>
      <c r="AX1259" s="1"/>
    </row>
    <row r="1260" spans="1:261" s="6" customFormat="1" ht="15" customHeight="1">
      <c r="A1260" s="7" t="s">
        <v>132</v>
      </c>
      <c r="B1260" s="5">
        <v>41934</v>
      </c>
      <c r="C1260" s="7" t="s">
        <v>51</v>
      </c>
      <c r="D1260" s="1" t="s">
        <v>133</v>
      </c>
      <c r="E1260" s="7"/>
      <c r="F1260" s="7" t="s">
        <v>53</v>
      </c>
      <c r="G1260" s="8">
        <v>0.45902777777777781</v>
      </c>
      <c r="H1260" s="8">
        <v>0.51111111111111118</v>
      </c>
      <c r="I1260" s="57">
        <f t="shared" si="108"/>
        <v>75.000000000000057</v>
      </c>
      <c r="J1260" s="42"/>
      <c r="K1260" s="58" t="str">
        <f t="shared" si="109"/>
        <v/>
      </c>
      <c r="L1260" s="42">
        <v>1860</v>
      </c>
      <c r="M1260" s="65" t="s">
        <v>54</v>
      </c>
      <c r="N1260" s="65" t="s">
        <v>55</v>
      </c>
      <c r="O1260" s="7" t="s">
        <v>182</v>
      </c>
      <c r="P1260" s="7" t="s">
        <v>182</v>
      </c>
      <c r="Q1260" s="7"/>
      <c r="R1260" s="7"/>
      <c r="S1260" s="7"/>
      <c r="T1260" s="7"/>
      <c r="U1260" s="12">
        <v>0</v>
      </c>
      <c r="V1260" s="7"/>
      <c r="W1260" s="13">
        <v>0</v>
      </c>
      <c r="X1260" s="7"/>
      <c r="Y1260" s="7"/>
      <c r="Z1260" s="7"/>
      <c r="AA1260" s="25"/>
      <c r="AB1260" s="7"/>
      <c r="AC1260" s="14"/>
      <c r="AD1260" s="14"/>
      <c r="AE1260" s="7"/>
      <c r="AF1260" s="7"/>
      <c r="AG1260" s="7"/>
      <c r="AH1260" s="7"/>
      <c r="AI1260" s="7"/>
      <c r="AJ1260" s="7" t="s">
        <v>58</v>
      </c>
      <c r="AK1260" s="14" t="s">
        <v>149</v>
      </c>
      <c r="AL1260" s="7" t="s">
        <v>59</v>
      </c>
      <c r="AM1260" s="7" t="s">
        <v>59</v>
      </c>
      <c r="AN1260" s="14" t="s">
        <v>135</v>
      </c>
      <c r="AO1260" s="7" t="s">
        <v>87</v>
      </c>
      <c r="AP1260" s="7"/>
      <c r="AQ1260" s="14" t="s">
        <v>2926</v>
      </c>
      <c r="AR1260" s="14" t="s">
        <v>2927</v>
      </c>
      <c r="AT1260" s="7"/>
      <c r="AU1260" s="14" t="s">
        <v>2926</v>
      </c>
      <c r="AV1260" s="14" t="s">
        <v>2927</v>
      </c>
      <c r="AW1260" s="7"/>
      <c r="AX1260" s="7"/>
    </row>
    <row r="1261" spans="1:261" s="6" customFormat="1" ht="15" customHeight="1">
      <c r="A1261" s="7" t="s">
        <v>132</v>
      </c>
      <c r="B1261" s="5">
        <v>41934</v>
      </c>
      <c r="C1261" s="7" t="s">
        <v>51</v>
      </c>
      <c r="D1261" s="1" t="s">
        <v>133</v>
      </c>
      <c r="E1261" s="7"/>
      <c r="F1261" s="7" t="s">
        <v>53</v>
      </c>
      <c r="G1261" s="8">
        <v>0.5</v>
      </c>
      <c r="H1261" s="8">
        <v>0.50694444444444442</v>
      </c>
      <c r="I1261" s="57">
        <f t="shared" si="108"/>
        <v>9.9999999999999645</v>
      </c>
      <c r="J1261" s="42"/>
      <c r="K1261" s="58" t="str">
        <f t="shared" si="109"/>
        <v/>
      </c>
      <c r="L1261" s="42">
        <v>258</v>
      </c>
      <c r="M1261" s="65" t="s">
        <v>54</v>
      </c>
      <c r="N1261" s="65" t="s">
        <v>55</v>
      </c>
      <c r="O1261" s="7" t="s">
        <v>176</v>
      </c>
      <c r="P1261" s="7" t="s">
        <v>176</v>
      </c>
      <c r="Q1261" s="7"/>
      <c r="R1261" s="7"/>
      <c r="S1261" s="7"/>
      <c r="T1261" s="7"/>
      <c r="U1261" s="7" t="s">
        <v>399</v>
      </c>
      <c r="V1261" s="7"/>
      <c r="W1261" s="13">
        <v>0</v>
      </c>
      <c r="X1261" s="7"/>
      <c r="Y1261" s="7"/>
      <c r="Z1261" s="7"/>
      <c r="AA1261" s="25"/>
      <c r="AB1261" s="7"/>
      <c r="AC1261" s="14"/>
      <c r="AD1261" s="14"/>
      <c r="AE1261" s="7"/>
      <c r="AF1261" s="7"/>
      <c r="AG1261" s="7"/>
      <c r="AH1261" s="7"/>
      <c r="AI1261" s="7"/>
      <c r="AJ1261" s="7" t="s">
        <v>58</v>
      </c>
      <c r="AK1261" s="14" t="s">
        <v>149</v>
      </c>
      <c r="AL1261" s="7" t="s">
        <v>59</v>
      </c>
      <c r="AM1261" s="7" t="s">
        <v>59</v>
      </c>
      <c r="AN1261" s="14" t="s">
        <v>135</v>
      </c>
      <c r="AO1261" s="7" t="s">
        <v>87</v>
      </c>
      <c r="AP1261" s="7"/>
      <c r="AQ1261" s="14" t="s">
        <v>2284</v>
      </c>
      <c r="AR1261" s="14" t="s">
        <v>2285</v>
      </c>
      <c r="AT1261" s="7"/>
      <c r="AU1261" s="14" t="s">
        <v>2284</v>
      </c>
      <c r="AV1261" s="14" t="s">
        <v>2285</v>
      </c>
      <c r="AW1261" s="7"/>
      <c r="AX1261" s="7"/>
    </row>
    <row r="1262" spans="1:261" s="6" customFormat="1" ht="15" customHeight="1">
      <c r="A1262" s="7" t="s">
        <v>132</v>
      </c>
      <c r="B1262" s="5">
        <v>41937</v>
      </c>
      <c r="C1262" s="7" t="s">
        <v>51</v>
      </c>
      <c r="D1262" s="1" t="s">
        <v>133</v>
      </c>
      <c r="E1262" s="7"/>
      <c r="F1262" s="7" t="s">
        <v>53</v>
      </c>
      <c r="G1262" s="8">
        <v>0.41666666666666669</v>
      </c>
      <c r="H1262" s="8">
        <v>0.42083333333333334</v>
      </c>
      <c r="I1262" s="57">
        <f t="shared" si="108"/>
        <v>5.9999999999999787</v>
      </c>
      <c r="J1262" s="42"/>
      <c r="K1262" s="58" t="str">
        <f t="shared" si="109"/>
        <v/>
      </c>
      <c r="L1262" s="42">
        <v>198</v>
      </c>
      <c r="M1262" s="65" t="s">
        <v>54</v>
      </c>
      <c r="N1262" s="65" t="s">
        <v>55</v>
      </c>
      <c r="O1262" s="7" t="s">
        <v>196</v>
      </c>
      <c r="P1262" s="7" t="s">
        <v>196</v>
      </c>
      <c r="Q1262" s="7"/>
      <c r="R1262" s="7"/>
      <c r="S1262" s="7"/>
      <c r="T1262" s="7"/>
      <c r="U1262" s="7" t="s">
        <v>135</v>
      </c>
      <c r="V1262" s="7"/>
      <c r="W1262" s="13">
        <v>0</v>
      </c>
      <c r="X1262" s="7"/>
      <c r="Y1262" s="7"/>
      <c r="Z1262" s="7"/>
      <c r="AA1262" s="25"/>
      <c r="AB1262" s="7"/>
      <c r="AC1262" s="14"/>
      <c r="AD1262" s="14"/>
      <c r="AE1262" s="7"/>
      <c r="AF1262" s="7"/>
      <c r="AG1262" s="7"/>
      <c r="AH1262" s="7"/>
      <c r="AI1262" s="7"/>
      <c r="AJ1262" s="7" t="s">
        <v>58</v>
      </c>
      <c r="AK1262" s="14" t="s">
        <v>149</v>
      </c>
      <c r="AL1262" s="7" t="s">
        <v>59</v>
      </c>
      <c r="AM1262" s="7" t="s">
        <v>59</v>
      </c>
      <c r="AN1262" s="14" t="s">
        <v>135</v>
      </c>
      <c r="AO1262" s="7" t="s">
        <v>138</v>
      </c>
      <c r="AP1262" s="7"/>
      <c r="AQ1262" s="14" t="s">
        <v>2928</v>
      </c>
      <c r="AR1262" s="14" t="s">
        <v>436</v>
      </c>
      <c r="AT1262" s="7"/>
      <c r="AU1262" s="14" t="s">
        <v>2928</v>
      </c>
      <c r="AV1262" s="14" t="s">
        <v>436</v>
      </c>
      <c r="AW1262" s="7"/>
      <c r="AX1262" s="7"/>
    </row>
    <row r="1263" spans="1:261" s="6" customFormat="1" ht="15" customHeight="1">
      <c r="A1263" s="7" t="s">
        <v>132</v>
      </c>
      <c r="B1263" s="5">
        <v>41937</v>
      </c>
      <c r="C1263" s="7" t="s">
        <v>51</v>
      </c>
      <c r="D1263" s="1" t="s">
        <v>133</v>
      </c>
      <c r="E1263" s="7"/>
      <c r="F1263" s="7" t="s">
        <v>53</v>
      </c>
      <c r="G1263" s="8">
        <v>0.44722222222222219</v>
      </c>
      <c r="H1263" s="8">
        <v>0.4513888888888889</v>
      </c>
      <c r="I1263" s="57">
        <f t="shared" si="108"/>
        <v>6.0000000000000586</v>
      </c>
      <c r="J1263" s="42"/>
      <c r="K1263" s="58" t="str">
        <f t="shared" si="109"/>
        <v/>
      </c>
      <c r="L1263" s="42">
        <v>240</v>
      </c>
      <c r="M1263" s="65" t="s">
        <v>54</v>
      </c>
      <c r="N1263" s="65" t="s">
        <v>55</v>
      </c>
      <c r="O1263" s="7" t="s">
        <v>189</v>
      </c>
      <c r="P1263" s="7" t="s">
        <v>189</v>
      </c>
      <c r="Q1263" s="7"/>
      <c r="R1263" s="7"/>
      <c r="S1263" s="7"/>
      <c r="T1263" s="7"/>
      <c r="U1263" s="7" t="s">
        <v>429</v>
      </c>
      <c r="V1263" s="7"/>
      <c r="W1263" s="13">
        <v>0</v>
      </c>
      <c r="X1263" s="7"/>
      <c r="Y1263" s="7"/>
      <c r="Z1263" s="7"/>
      <c r="AA1263" s="25"/>
      <c r="AB1263" s="7"/>
      <c r="AC1263" s="14"/>
      <c r="AD1263" s="14"/>
      <c r="AE1263" s="7"/>
      <c r="AF1263" s="7"/>
      <c r="AG1263" s="7"/>
      <c r="AH1263" s="7"/>
      <c r="AI1263" s="7"/>
      <c r="AJ1263" s="7" t="s">
        <v>58</v>
      </c>
      <c r="AK1263" s="14" t="s">
        <v>149</v>
      </c>
      <c r="AL1263" s="7" t="s">
        <v>59</v>
      </c>
      <c r="AM1263" s="7" t="s">
        <v>59</v>
      </c>
      <c r="AN1263" s="14" t="s">
        <v>135</v>
      </c>
      <c r="AO1263" s="7" t="s">
        <v>138</v>
      </c>
      <c r="AP1263" s="7"/>
      <c r="AQ1263" s="14" t="s">
        <v>2929</v>
      </c>
      <c r="AR1263" s="14" t="s">
        <v>2930</v>
      </c>
      <c r="AT1263" s="7"/>
      <c r="AU1263" s="14" t="s">
        <v>2929</v>
      </c>
      <c r="AV1263" s="14" t="s">
        <v>2930</v>
      </c>
      <c r="AW1263" s="7"/>
      <c r="AX1263" s="7"/>
    </row>
    <row r="1264" spans="1:261" s="6" customFormat="1" ht="15" customHeight="1">
      <c r="A1264" s="7" t="s">
        <v>132</v>
      </c>
      <c r="B1264" s="5">
        <v>41938</v>
      </c>
      <c r="C1264" s="7" t="s">
        <v>51</v>
      </c>
      <c r="D1264" s="1" t="s">
        <v>133</v>
      </c>
      <c r="E1264" s="7"/>
      <c r="F1264" s="7" t="s">
        <v>53</v>
      </c>
      <c r="G1264" s="8">
        <v>0.56736111111111109</v>
      </c>
      <c r="H1264" s="8">
        <v>0.59166666666666667</v>
      </c>
      <c r="I1264" s="57">
        <f t="shared" si="108"/>
        <v>35.000000000000036</v>
      </c>
      <c r="J1264" s="42"/>
      <c r="K1264" s="58" t="str">
        <f t="shared" si="109"/>
        <v/>
      </c>
      <c r="L1264" s="42">
        <v>1330</v>
      </c>
      <c r="M1264" s="65" t="s">
        <v>54</v>
      </c>
      <c r="N1264" s="65" t="s">
        <v>55</v>
      </c>
      <c r="O1264" s="7" t="s">
        <v>156</v>
      </c>
      <c r="P1264" s="7" t="s">
        <v>156</v>
      </c>
      <c r="Q1264" s="7"/>
      <c r="R1264" s="7"/>
      <c r="S1264" s="7"/>
      <c r="T1264" s="7"/>
      <c r="U1264" s="7" t="s">
        <v>135</v>
      </c>
      <c r="V1264" s="7"/>
      <c r="W1264" s="13">
        <v>0</v>
      </c>
      <c r="X1264" s="7"/>
      <c r="Y1264" s="7"/>
      <c r="Z1264" s="7"/>
      <c r="AA1264" s="25"/>
      <c r="AB1264" s="7"/>
      <c r="AC1264" s="14"/>
      <c r="AD1264" s="14"/>
      <c r="AE1264" s="7"/>
      <c r="AF1264" s="7"/>
      <c r="AG1264" s="7"/>
      <c r="AH1264" s="7"/>
      <c r="AI1264" s="7"/>
      <c r="AJ1264" s="7" t="s">
        <v>58</v>
      </c>
      <c r="AK1264" s="14" t="s">
        <v>149</v>
      </c>
      <c r="AL1264" s="7" t="s">
        <v>124</v>
      </c>
      <c r="AM1264" s="7" t="s">
        <v>293</v>
      </c>
      <c r="AN1264" s="14" t="s">
        <v>78</v>
      </c>
      <c r="AO1264" s="7" t="s">
        <v>79</v>
      </c>
      <c r="AP1264" s="7"/>
      <c r="AQ1264" s="14" t="s">
        <v>2409</v>
      </c>
      <c r="AR1264" s="14" t="s">
        <v>2410</v>
      </c>
      <c r="AT1264" s="7"/>
      <c r="AU1264" s="14" t="s">
        <v>1800</v>
      </c>
      <c r="AV1264" s="14" t="s">
        <v>1801</v>
      </c>
      <c r="AW1264" s="7"/>
      <c r="AX1264" s="7"/>
    </row>
    <row r="1265" spans="1:261" s="6" customFormat="1" ht="15" customHeight="1">
      <c r="A1265" s="7" t="s">
        <v>132</v>
      </c>
      <c r="B1265" s="5">
        <v>41940</v>
      </c>
      <c r="C1265" s="7" t="s">
        <v>51</v>
      </c>
      <c r="D1265" s="1" t="s">
        <v>133</v>
      </c>
      <c r="E1265" s="7"/>
      <c r="F1265" s="7" t="s">
        <v>53</v>
      </c>
      <c r="G1265" s="8">
        <v>0.39374999999999999</v>
      </c>
      <c r="H1265" s="8">
        <v>0.4055555555555555</v>
      </c>
      <c r="I1265" s="57">
        <f t="shared" si="108"/>
        <v>16.99999999999994</v>
      </c>
      <c r="J1265" s="42"/>
      <c r="K1265" s="58" t="str">
        <f t="shared" si="109"/>
        <v/>
      </c>
      <c r="L1265" s="42">
        <v>541</v>
      </c>
      <c r="M1265" s="65" t="s">
        <v>54</v>
      </c>
      <c r="N1265" s="65" t="s">
        <v>55</v>
      </c>
      <c r="O1265" s="7" t="s">
        <v>253</v>
      </c>
      <c r="P1265" s="7" t="s">
        <v>253</v>
      </c>
      <c r="Q1265" s="7"/>
      <c r="R1265" s="7"/>
      <c r="S1265" s="7"/>
      <c r="T1265" s="7"/>
      <c r="U1265" s="7" t="s">
        <v>429</v>
      </c>
      <c r="V1265" s="7"/>
      <c r="W1265" s="13">
        <v>0</v>
      </c>
      <c r="X1265" s="7"/>
      <c r="Y1265" s="7"/>
      <c r="Z1265" s="7"/>
      <c r="AA1265" s="25"/>
      <c r="AB1265" s="7"/>
      <c r="AC1265" s="14"/>
      <c r="AD1265" s="14"/>
      <c r="AE1265" s="7"/>
      <c r="AF1265" s="7"/>
      <c r="AG1265" s="7"/>
      <c r="AH1265" s="7"/>
      <c r="AI1265" s="7"/>
      <c r="AJ1265" s="7" t="s">
        <v>58</v>
      </c>
      <c r="AK1265" s="14" t="s">
        <v>149</v>
      </c>
      <c r="AL1265" s="7" t="s">
        <v>59</v>
      </c>
      <c r="AM1265" s="7" t="s">
        <v>137</v>
      </c>
      <c r="AN1265" s="14" t="s">
        <v>119</v>
      </c>
      <c r="AO1265" s="7" t="s">
        <v>79</v>
      </c>
      <c r="AP1265" s="7"/>
      <c r="AQ1265" s="14" t="s">
        <v>1364</v>
      </c>
      <c r="AR1265" s="14" t="s">
        <v>763</v>
      </c>
      <c r="AT1265" s="7"/>
      <c r="AU1265" s="14" t="s">
        <v>2262</v>
      </c>
      <c r="AV1265" s="14" t="s">
        <v>1819</v>
      </c>
      <c r="AW1265" s="7"/>
      <c r="AX1265" s="7"/>
    </row>
    <row r="1266" spans="1:261" s="6" customFormat="1" ht="15" customHeight="1">
      <c r="A1266" s="7" t="s">
        <v>132</v>
      </c>
      <c r="B1266" s="5">
        <v>41942</v>
      </c>
      <c r="C1266" s="7" t="s">
        <v>51</v>
      </c>
      <c r="D1266" s="1" t="s">
        <v>133</v>
      </c>
      <c r="E1266" s="7"/>
      <c r="F1266" s="7" t="s">
        <v>53</v>
      </c>
      <c r="G1266" s="8">
        <v>0.47916666666666669</v>
      </c>
      <c r="H1266" s="8">
        <v>0.5</v>
      </c>
      <c r="I1266" s="57">
        <f t="shared" si="108"/>
        <v>29.999999999999972</v>
      </c>
      <c r="J1266" s="42"/>
      <c r="K1266" s="58" t="str">
        <f t="shared" si="109"/>
        <v/>
      </c>
      <c r="L1266" s="42">
        <v>1370</v>
      </c>
      <c r="M1266" s="65" t="s">
        <v>54</v>
      </c>
      <c r="N1266" s="65" t="s">
        <v>55</v>
      </c>
      <c r="O1266" s="7" t="s">
        <v>421</v>
      </c>
      <c r="P1266" s="7" t="s">
        <v>421</v>
      </c>
      <c r="Q1266" s="7"/>
      <c r="R1266" s="7"/>
      <c r="S1266" s="7"/>
      <c r="T1266" s="7"/>
      <c r="U1266" s="7" t="s">
        <v>429</v>
      </c>
      <c r="V1266" s="7"/>
      <c r="W1266" s="13">
        <v>0</v>
      </c>
      <c r="X1266" s="7"/>
      <c r="Y1266" s="7"/>
      <c r="Z1266" s="7"/>
      <c r="AA1266" s="25"/>
      <c r="AB1266" s="7"/>
      <c r="AC1266" s="14"/>
      <c r="AD1266" s="14"/>
      <c r="AE1266" s="7"/>
      <c r="AF1266" s="7"/>
      <c r="AG1266" s="7"/>
      <c r="AH1266" s="7"/>
      <c r="AI1266" s="7"/>
      <c r="AJ1266" s="7" t="s">
        <v>58</v>
      </c>
      <c r="AK1266" s="14" t="s">
        <v>149</v>
      </c>
      <c r="AL1266" s="7" t="s">
        <v>59</v>
      </c>
      <c r="AM1266" s="7" t="s">
        <v>137</v>
      </c>
      <c r="AN1266" s="14" t="s">
        <v>102</v>
      </c>
      <c r="AO1266" s="7" t="s">
        <v>79</v>
      </c>
      <c r="AP1266" s="7"/>
      <c r="AQ1266" s="14" t="s">
        <v>2931</v>
      </c>
      <c r="AR1266" s="14" t="s">
        <v>2932</v>
      </c>
      <c r="AT1266" s="7"/>
      <c r="AU1266" s="14" t="s">
        <v>2931</v>
      </c>
      <c r="AV1266" s="14" t="s">
        <v>2932</v>
      </c>
      <c r="AW1266" s="7" t="s">
        <v>144</v>
      </c>
      <c r="AX1266" s="7"/>
    </row>
    <row r="1267" spans="1:261" s="6" customFormat="1" ht="15" customHeight="1">
      <c r="A1267" s="7" t="s">
        <v>132</v>
      </c>
      <c r="B1267" s="5">
        <v>41942</v>
      </c>
      <c r="C1267" s="7" t="s">
        <v>51</v>
      </c>
      <c r="D1267" s="1" t="s">
        <v>133</v>
      </c>
      <c r="E1267" s="7"/>
      <c r="F1267" s="7" t="s">
        <v>53</v>
      </c>
      <c r="G1267" s="8">
        <v>0.52638888888888891</v>
      </c>
      <c r="H1267" s="8">
        <v>0.5395833333333333</v>
      </c>
      <c r="I1267" s="57">
        <f t="shared" si="108"/>
        <v>18.999999999999932</v>
      </c>
      <c r="J1267" s="42">
        <v>11097</v>
      </c>
      <c r="K1267" s="58">
        <f t="shared" si="109"/>
        <v>1.1096999999999999</v>
      </c>
      <c r="L1267" s="42"/>
      <c r="M1267" s="65" t="s">
        <v>54</v>
      </c>
      <c r="N1267" s="65" t="s">
        <v>55</v>
      </c>
      <c r="O1267" s="7" t="s">
        <v>323</v>
      </c>
      <c r="P1267" s="7" t="s">
        <v>323</v>
      </c>
      <c r="Q1267" s="7"/>
      <c r="R1267" s="7"/>
      <c r="S1267" s="7"/>
      <c r="T1267" s="7"/>
      <c r="U1267" s="7" t="s">
        <v>135</v>
      </c>
      <c r="V1267" s="7"/>
      <c r="W1267" s="13">
        <v>0</v>
      </c>
      <c r="X1267" s="7"/>
      <c r="Y1267" s="7"/>
      <c r="Z1267" s="7"/>
      <c r="AA1267" s="25"/>
      <c r="AB1267" s="7"/>
      <c r="AC1267" s="14"/>
      <c r="AD1267" s="14"/>
      <c r="AE1267" s="7"/>
      <c r="AF1267" s="7"/>
      <c r="AG1267" s="7"/>
      <c r="AH1267" s="7"/>
      <c r="AI1267" s="7"/>
      <c r="AJ1267" s="7" t="s">
        <v>58</v>
      </c>
      <c r="AK1267" s="14" t="s">
        <v>149</v>
      </c>
      <c r="AL1267" s="7" t="s">
        <v>59</v>
      </c>
      <c r="AM1267" s="7" t="s">
        <v>293</v>
      </c>
      <c r="AN1267" s="14" t="s">
        <v>102</v>
      </c>
      <c r="AO1267" s="7" t="s">
        <v>79</v>
      </c>
      <c r="AP1267" s="7"/>
      <c r="AQ1267" s="14" t="s">
        <v>960</v>
      </c>
      <c r="AR1267" s="14" t="s">
        <v>2933</v>
      </c>
      <c r="AT1267" s="7"/>
      <c r="AU1267" s="14" t="s">
        <v>960</v>
      </c>
      <c r="AV1267" s="14" t="s">
        <v>2933</v>
      </c>
      <c r="AW1267" s="7" t="s">
        <v>417</v>
      </c>
      <c r="AX1267" s="7"/>
    </row>
    <row r="1268" spans="1:261" s="6" customFormat="1" ht="15" customHeight="1">
      <c r="A1268" s="7" t="s">
        <v>132</v>
      </c>
      <c r="B1268" s="5">
        <v>41942</v>
      </c>
      <c r="C1268" s="7" t="s">
        <v>51</v>
      </c>
      <c r="D1268" s="1" t="s">
        <v>133</v>
      </c>
      <c r="E1268" s="7"/>
      <c r="F1268" s="7" t="s">
        <v>53</v>
      </c>
      <c r="G1268" s="8">
        <v>0.55208333333333337</v>
      </c>
      <c r="H1268" s="8">
        <v>0.57222222222222219</v>
      </c>
      <c r="I1268" s="57">
        <f t="shared" si="108"/>
        <v>28.999999999999897</v>
      </c>
      <c r="J1268" s="42"/>
      <c r="K1268" s="58" t="str">
        <f t="shared" si="109"/>
        <v/>
      </c>
      <c r="L1268" s="42">
        <v>2480</v>
      </c>
      <c r="M1268" s="65" t="s">
        <v>54</v>
      </c>
      <c r="N1268" s="65" t="s">
        <v>55</v>
      </c>
      <c r="O1268" s="7" t="s">
        <v>306</v>
      </c>
      <c r="P1268" s="7" t="s">
        <v>306</v>
      </c>
      <c r="Q1268" s="7"/>
      <c r="R1268" s="7"/>
      <c r="S1268" s="7"/>
      <c r="T1268" s="7"/>
      <c r="U1268" s="7" t="s">
        <v>135</v>
      </c>
      <c r="V1268" s="7"/>
      <c r="W1268" s="13">
        <v>0</v>
      </c>
      <c r="X1268" s="7"/>
      <c r="Y1268" s="7"/>
      <c r="Z1268" s="7"/>
      <c r="AA1268" s="25"/>
      <c r="AB1268" s="7"/>
      <c r="AC1268" s="14"/>
      <c r="AD1268" s="14"/>
      <c r="AE1268" s="7"/>
      <c r="AF1268" s="7"/>
      <c r="AG1268" s="7"/>
      <c r="AH1268" s="7"/>
      <c r="AI1268" s="7"/>
      <c r="AJ1268" s="7" t="s">
        <v>58</v>
      </c>
      <c r="AK1268" s="14" t="s">
        <v>149</v>
      </c>
      <c r="AL1268" s="7" t="s">
        <v>59</v>
      </c>
      <c r="AM1268" s="7"/>
      <c r="AN1268" s="14"/>
      <c r="AO1268" s="7" t="s">
        <v>79</v>
      </c>
      <c r="AP1268" s="7"/>
      <c r="AQ1268" s="14" t="s">
        <v>2934</v>
      </c>
      <c r="AR1268" s="14" t="s">
        <v>2935</v>
      </c>
      <c r="AT1268" s="7"/>
      <c r="AU1268" s="14" t="s">
        <v>2936</v>
      </c>
      <c r="AV1268" s="14" t="s">
        <v>2937</v>
      </c>
      <c r="AW1268" s="7"/>
      <c r="AX1268" s="7"/>
    </row>
    <row r="1269" spans="1:261" s="6" customFormat="1" ht="15" customHeight="1">
      <c r="A1269" s="1" t="s">
        <v>382</v>
      </c>
      <c r="B1269" s="48">
        <v>41747</v>
      </c>
      <c r="C1269" s="1" t="s">
        <v>406</v>
      </c>
      <c r="D1269" s="1" t="s">
        <v>407</v>
      </c>
      <c r="E1269" s="1"/>
      <c r="F1269" s="1"/>
      <c r="G1269" s="28"/>
      <c r="H1269" s="28"/>
      <c r="I1269" s="56"/>
      <c r="J1269" s="29"/>
      <c r="K1269" s="60" t="str">
        <f t="shared" ref="K1269:K1299" si="110">IF(J1269&gt;0,J1269/1000,"")</f>
        <v/>
      </c>
      <c r="L1269" s="29"/>
      <c r="M1269" s="65" t="s">
        <v>54</v>
      </c>
      <c r="N1269" s="65" t="s">
        <v>55</v>
      </c>
      <c r="O1269" s="1" t="s">
        <v>528</v>
      </c>
      <c r="P1269" s="1"/>
      <c r="Q1269" s="1"/>
      <c r="R1269" s="1" t="s">
        <v>528</v>
      </c>
      <c r="S1269" s="1"/>
      <c r="T1269" s="3"/>
      <c r="U1269" s="1"/>
      <c r="V1269" s="28"/>
      <c r="W1269" s="31">
        <v>1</v>
      </c>
      <c r="X1269" s="1" t="s">
        <v>410</v>
      </c>
      <c r="Y1269" s="1" t="s">
        <v>411</v>
      </c>
      <c r="Z1269" s="1" t="s">
        <v>412</v>
      </c>
      <c r="AA1269" s="29"/>
      <c r="AB1269" s="1"/>
      <c r="AC1269" s="30"/>
      <c r="AD1269" s="30"/>
      <c r="AE1269" s="1" t="s">
        <v>416</v>
      </c>
      <c r="AF1269" s="1" t="s">
        <v>79</v>
      </c>
      <c r="AG1269" s="1" t="s">
        <v>2938</v>
      </c>
      <c r="AH1269" s="1" t="s">
        <v>2939</v>
      </c>
      <c r="AI1269" s="1"/>
      <c r="AJ1269" s="1"/>
      <c r="AK1269" s="29"/>
      <c r="AL1269" s="1"/>
      <c r="AM1269" s="1"/>
      <c r="AN1269" s="29"/>
      <c r="AO1269" s="1"/>
      <c r="AP1269" s="1"/>
      <c r="AQ1269" s="30"/>
      <c r="AR1269" s="30"/>
      <c r="AS1269" s="1"/>
      <c r="AT1269" s="1"/>
      <c r="AU1269" s="30"/>
      <c r="AV1269" s="30"/>
      <c r="AW1269" s="1"/>
      <c r="AX1269" s="1"/>
    </row>
    <row r="1270" spans="1:261" s="6" customFormat="1" ht="15" customHeight="1">
      <c r="A1270" s="1" t="s">
        <v>382</v>
      </c>
      <c r="B1270" s="48">
        <v>41764</v>
      </c>
      <c r="C1270" s="1" t="s">
        <v>406</v>
      </c>
      <c r="D1270" s="1" t="s">
        <v>407</v>
      </c>
      <c r="E1270" s="1"/>
      <c r="F1270" s="1"/>
      <c r="G1270" s="28"/>
      <c r="H1270" s="28"/>
      <c r="I1270" s="56"/>
      <c r="J1270" s="29"/>
      <c r="K1270" s="60" t="str">
        <f t="shared" si="110"/>
        <v/>
      </c>
      <c r="L1270" s="29"/>
      <c r="M1270" s="65" t="s">
        <v>54</v>
      </c>
      <c r="N1270" s="65" t="s">
        <v>55</v>
      </c>
      <c r="O1270" s="1" t="s">
        <v>384</v>
      </c>
      <c r="P1270" s="1"/>
      <c r="Q1270" s="1"/>
      <c r="R1270" s="1" t="s">
        <v>384</v>
      </c>
      <c r="S1270" s="1"/>
      <c r="T1270" s="3"/>
      <c r="U1270" s="1"/>
      <c r="V1270" s="28"/>
      <c r="W1270" s="31">
        <v>1</v>
      </c>
      <c r="X1270" s="1" t="s">
        <v>2186</v>
      </c>
      <c r="Y1270" s="1" t="s">
        <v>485</v>
      </c>
      <c r="Z1270" s="1" t="s">
        <v>412</v>
      </c>
      <c r="AA1270" s="29"/>
      <c r="AB1270" s="1"/>
      <c r="AC1270" s="30"/>
      <c r="AD1270" s="30"/>
      <c r="AE1270" s="1" t="s">
        <v>416</v>
      </c>
      <c r="AF1270" s="1" t="s">
        <v>138</v>
      </c>
      <c r="AG1270" s="1" t="s">
        <v>416</v>
      </c>
      <c r="AH1270" s="1" t="s">
        <v>2426</v>
      </c>
      <c r="AI1270" s="1"/>
      <c r="AJ1270" s="1"/>
      <c r="AK1270" s="29"/>
      <c r="AL1270" s="1"/>
      <c r="AM1270" s="1"/>
      <c r="AN1270" s="29"/>
      <c r="AO1270" s="1"/>
      <c r="AP1270" s="1"/>
      <c r="AQ1270" s="30"/>
      <c r="AR1270" s="30"/>
      <c r="AS1270" s="1"/>
      <c r="AT1270" s="1"/>
      <c r="AU1270" s="30"/>
      <c r="AV1270" s="30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  <c r="IK1270" s="1"/>
      <c r="IL1270" s="1"/>
      <c r="IM1270" s="1"/>
      <c r="IN1270" s="1"/>
      <c r="IO1270" s="1"/>
      <c r="IP1270" s="1"/>
      <c r="IQ1270" s="1"/>
      <c r="IR1270" s="1"/>
      <c r="IS1270" s="1"/>
      <c r="IT1270" s="1"/>
      <c r="IU1270" s="1"/>
      <c r="IV1270" s="1"/>
      <c r="IW1270" s="1"/>
      <c r="IX1270" s="1"/>
      <c r="IY1270" s="1"/>
      <c r="IZ1270" s="1"/>
      <c r="JA1270" s="1"/>
    </row>
    <row r="1271" spans="1:261" s="6" customFormat="1" ht="15" customHeight="1">
      <c r="A1271" s="1" t="s">
        <v>382</v>
      </c>
      <c r="B1271" s="48">
        <v>41776</v>
      </c>
      <c r="C1271" s="1" t="s">
        <v>406</v>
      </c>
      <c r="D1271" s="1" t="s">
        <v>407</v>
      </c>
      <c r="E1271" s="1"/>
      <c r="F1271" s="1"/>
      <c r="G1271" s="28"/>
      <c r="H1271" s="28"/>
      <c r="I1271" s="56"/>
      <c r="J1271" s="29"/>
      <c r="K1271" s="60" t="str">
        <f t="shared" si="110"/>
        <v/>
      </c>
      <c r="L1271" s="29"/>
      <c r="M1271" s="65" t="s">
        <v>54</v>
      </c>
      <c r="N1271" s="65" t="s">
        <v>55</v>
      </c>
      <c r="O1271" s="1" t="s">
        <v>570</v>
      </c>
      <c r="P1271" s="1"/>
      <c r="Q1271" s="1"/>
      <c r="R1271" s="1" t="s">
        <v>570</v>
      </c>
      <c r="S1271" s="1"/>
      <c r="T1271" s="3"/>
      <c r="U1271" s="1"/>
      <c r="V1271" s="28"/>
      <c r="W1271" s="31">
        <v>1</v>
      </c>
      <c r="X1271" s="1" t="s">
        <v>647</v>
      </c>
      <c r="Y1271" s="1" t="s">
        <v>613</v>
      </c>
      <c r="Z1271" s="1" t="s">
        <v>412</v>
      </c>
      <c r="AA1271" s="29"/>
      <c r="AB1271" s="1"/>
      <c r="AC1271" s="30"/>
      <c r="AD1271" s="30"/>
      <c r="AE1271" s="1" t="s">
        <v>2940</v>
      </c>
      <c r="AF1271" s="1" t="s">
        <v>138</v>
      </c>
      <c r="AG1271" s="1" t="s">
        <v>416</v>
      </c>
      <c r="AH1271" s="1" t="s">
        <v>2939</v>
      </c>
      <c r="AI1271" s="1"/>
      <c r="AJ1271" s="1"/>
      <c r="AK1271" s="29"/>
      <c r="AL1271" s="1"/>
      <c r="AM1271" s="1"/>
      <c r="AN1271" s="29"/>
      <c r="AO1271" s="1"/>
      <c r="AP1271" s="1"/>
      <c r="AQ1271" s="30"/>
      <c r="AR1271" s="30"/>
      <c r="AS1271" s="1"/>
      <c r="AT1271" s="1"/>
      <c r="AU1271" s="30"/>
      <c r="AV1271" s="30"/>
      <c r="AW1271" s="1"/>
      <c r="AX1271" s="1"/>
    </row>
    <row r="1272" spans="1:261" s="6" customFormat="1" ht="15" customHeight="1">
      <c r="A1272" s="1" t="s">
        <v>382</v>
      </c>
      <c r="B1272" s="48">
        <v>41777</v>
      </c>
      <c r="C1272" s="1" t="s">
        <v>406</v>
      </c>
      <c r="D1272" s="1" t="s">
        <v>407</v>
      </c>
      <c r="E1272" s="1"/>
      <c r="F1272" s="1"/>
      <c r="G1272" s="28"/>
      <c r="H1272" s="28"/>
      <c r="I1272" s="56"/>
      <c r="J1272" s="29"/>
      <c r="K1272" s="60" t="str">
        <f t="shared" si="110"/>
        <v/>
      </c>
      <c r="L1272" s="29"/>
      <c r="M1272" s="65" t="s">
        <v>54</v>
      </c>
      <c r="N1272" s="65" t="s">
        <v>55</v>
      </c>
      <c r="O1272" s="1" t="s">
        <v>461</v>
      </c>
      <c r="P1272" s="1"/>
      <c r="Q1272" s="1"/>
      <c r="R1272" s="1" t="s">
        <v>461</v>
      </c>
      <c r="S1272" s="1"/>
      <c r="T1272" s="3"/>
      <c r="U1272" s="1"/>
      <c r="V1272" s="28"/>
      <c r="W1272" s="31">
        <v>1</v>
      </c>
      <c r="X1272" s="1" t="s">
        <v>2625</v>
      </c>
      <c r="Y1272" s="1" t="s">
        <v>613</v>
      </c>
      <c r="Z1272" s="1" t="s">
        <v>412</v>
      </c>
      <c r="AA1272" s="29"/>
      <c r="AB1272" s="1"/>
      <c r="AC1272" s="30"/>
      <c r="AD1272" s="30"/>
      <c r="AE1272" s="1" t="s">
        <v>416</v>
      </c>
      <c r="AF1272" s="1" t="s">
        <v>79</v>
      </c>
      <c r="AG1272" s="1" t="s">
        <v>416</v>
      </c>
      <c r="AH1272" s="1" t="s">
        <v>2426</v>
      </c>
      <c r="AI1272" s="1"/>
      <c r="AJ1272" s="1"/>
      <c r="AK1272" s="29"/>
      <c r="AL1272" s="1"/>
      <c r="AM1272" s="1"/>
      <c r="AN1272" s="29"/>
      <c r="AO1272" s="1"/>
      <c r="AP1272" s="1"/>
      <c r="AQ1272" s="30"/>
      <c r="AR1272" s="30"/>
      <c r="AS1272" s="1"/>
      <c r="AT1272" s="1"/>
      <c r="AU1272" s="30"/>
      <c r="AV1272" s="30"/>
      <c r="AW1272" s="1"/>
      <c r="AX1272" s="1"/>
    </row>
    <row r="1273" spans="1:261" s="6" customFormat="1" ht="15" customHeight="1">
      <c r="A1273" s="1" t="s">
        <v>382</v>
      </c>
      <c r="B1273" s="48">
        <v>41780</v>
      </c>
      <c r="C1273" s="1" t="s">
        <v>406</v>
      </c>
      <c r="D1273" s="1" t="s">
        <v>407</v>
      </c>
      <c r="E1273" s="1"/>
      <c r="F1273" s="1"/>
      <c r="G1273" s="28"/>
      <c r="H1273" s="28"/>
      <c r="I1273" s="56"/>
      <c r="J1273" s="29"/>
      <c r="K1273" s="60" t="str">
        <f t="shared" si="110"/>
        <v/>
      </c>
      <c r="L1273" s="29"/>
      <c r="M1273" s="65" t="s">
        <v>54</v>
      </c>
      <c r="N1273" s="65" t="s">
        <v>55</v>
      </c>
      <c r="O1273" s="1" t="s">
        <v>384</v>
      </c>
      <c r="P1273" s="1"/>
      <c r="Q1273" s="1"/>
      <c r="R1273" s="1" t="s">
        <v>384</v>
      </c>
      <c r="S1273" s="1"/>
      <c r="T1273" s="3"/>
      <c r="U1273" s="1"/>
      <c r="V1273" s="28"/>
      <c r="W1273" s="31">
        <v>1</v>
      </c>
      <c r="X1273" s="1" t="s">
        <v>2677</v>
      </c>
      <c r="Y1273" s="1" t="s">
        <v>613</v>
      </c>
      <c r="Z1273" s="1" t="s">
        <v>412</v>
      </c>
      <c r="AA1273" s="29"/>
      <c r="AB1273" s="1"/>
      <c r="AC1273" s="30"/>
      <c r="AD1273" s="30"/>
      <c r="AE1273" s="1" t="s">
        <v>2940</v>
      </c>
      <c r="AF1273" s="1" t="s">
        <v>79</v>
      </c>
      <c r="AG1273" s="1" t="s">
        <v>2938</v>
      </c>
      <c r="AH1273" s="1" t="s">
        <v>2939</v>
      </c>
      <c r="AI1273" s="1"/>
      <c r="AJ1273" s="1"/>
      <c r="AK1273" s="29"/>
      <c r="AL1273" s="1"/>
      <c r="AM1273" s="1"/>
      <c r="AN1273" s="29"/>
      <c r="AO1273" s="1"/>
      <c r="AP1273" s="1"/>
      <c r="AQ1273" s="30"/>
      <c r="AR1273" s="30"/>
      <c r="AS1273" s="1"/>
      <c r="AT1273" s="1"/>
      <c r="AU1273" s="30"/>
      <c r="AV1273" s="30"/>
      <c r="AW1273" s="1"/>
      <c r="AX1273" s="1"/>
    </row>
    <row r="1274" spans="1:261" s="6" customFormat="1" ht="15" customHeight="1">
      <c r="A1274" s="1" t="s">
        <v>382</v>
      </c>
      <c r="B1274" s="48">
        <v>41792</v>
      </c>
      <c r="C1274" s="1" t="s">
        <v>406</v>
      </c>
      <c r="D1274" s="1" t="s">
        <v>407</v>
      </c>
      <c r="E1274" s="1"/>
      <c r="F1274" s="1"/>
      <c r="G1274" s="28"/>
      <c r="H1274" s="28"/>
      <c r="I1274" s="56"/>
      <c r="J1274" s="29"/>
      <c r="K1274" s="60" t="str">
        <f t="shared" si="110"/>
        <v/>
      </c>
      <c r="L1274" s="29"/>
      <c r="M1274" s="65" t="s">
        <v>54</v>
      </c>
      <c r="N1274" s="65" t="s">
        <v>55</v>
      </c>
      <c r="O1274" s="1" t="s">
        <v>528</v>
      </c>
      <c r="P1274" s="1"/>
      <c r="Q1274" s="1"/>
      <c r="R1274" s="1" t="s">
        <v>528</v>
      </c>
      <c r="S1274" s="1"/>
      <c r="T1274" s="3"/>
      <c r="U1274" s="1"/>
      <c r="V1274" s="28"/>
      <c r="W1274" s="31">
        <v>1</v>
      </c>
      <c r="X1274" s="1" t="s">
        <v>612</v>
      </c>
      <c r="Y1274" s="1" t="s">
        <v>613</v>
      </c>
      <c r="Z1274" s="1" t="s">
        <v>412</v>
      </c>
      <c r="AA1274" s="29"/>
      <c r="AB1274" s="1"/>
      <c r="AC1274" s="30"/>
      <c r="AD1274" s="30"/>
      <c r="AE1274" s="1" t="s">
        <v>2940</v>
      </c>
      <c r="AF1274" s="1" t="s">
        <v>79</v>
      </c>
      <c r="AG1274" s="1" t="s">
        <v>416</v>
      </c>
      <c r="AH1274" s="1" t="s">
        <v>2426</v>
      </c>
      <c r="AI1274" s="1"/>
      <c r="AJ1274" s="1"/>
      <c r="AK1274" s="29"/>
      <c r="AL1274" s="1"/>
      <c r="AM1274" s="1"/>
      <c r="AN1274" s="29"/>
      <c r="AO1274" s="1"/>
      <c r="AP1274" s="1"/>
      <c r="AQ1274" s="30"/>
      <c r="AR1274" s="30"/>
      <c r="AS1274" s="1"/>
      <c r="AT1274" s="1"/>
      <c r="AU1274" s="30"/>
      <c r="AV1274" s="30"/>
      <c r="AW1274" s="1"/>
      <c r="AX1274" s="1"/>
    </row>
    <row r="1275" spans="1:261" ht="15" customHeight="1">
      <c r="A1275" s="1" t="s">
        <v>382</v>
      </c>
      <c r="B1275" s="48">
        <v>41792</v>
      </c>
      <c r="C1275" s="1" t="s">
        <v>406</v>
      </c>
      <c r="D1275" s="1" t="s">
        <v>407</v>
      </c>
      <c r="K1275" s="60" t="str">
        <f t="shared" si="110"/>
        <v/>
      </c>
      <c r="M1275" s="65" t="s">
        <v>54</v>
      </c>
      <c r="N1275" s="65" t="s">
        <v>55</v>
      </c>
      <c r="O1275" s="1" t="s">
        <v>528</v>
      </c>
      <c r="R1275" s="1" t="s">
        <v>528</v>
      </c>
      <c r="W1275" s="31">
        <v>1</v>
      </c>
      <c r="X1275" s="1" t="s">
        <v>612</v>
      </c>
      <c r="Y1275" s="1" t="s">
        <v>613</v>
      </c>
      <c r="Z1275" s="1" t="s">
        <v>412</v>
      </c>
      <c r="AE1275" s="1" t="s">
        <v>2940</v>
      </c>
      <c r="AF1275" s="1" t="s">
        <v>79</v>
      </c>
      <c r="AG1275" s="1" t="s">
        <v>416</v>
      </c>
      <c r="AH1275" s="1" t="s">
        <v>2426</v>
      </c>
      <c r="AY1275" s="6"/>
      <c r="AZ1275" s="6"/>
      <c r="BA1275" s="6"/>
      <c r="BB1275" s="6"/>
      <c r="BC1275" s="6"/>
      <c r="BD1275" s="6"/>
      <c r="BE1275" s="6"/>
      <c r="BF1275" s="6"/>
      <c r="BG1275" s="6"/>
      <c r="BH1275" s="6"/>
      <c r="BI1275" s="6"/>
      <c r="BJ1275" s="6"/>
      <c r="BK1275" s="6"/>
      <c r="BL1275" s="6"/>
      <c r="BM1275" s="6"/>
      <c r="BN1275" s="6"/>
      <c r="BO1275" s="6"/>
      <c r="BP1275" s="6"/>
      <c r="BQ1275" s="6"/>
      <c r="BR1275" s="6"/>
      <c r="BS1275" s="6"/>
      <c r="BT1275" s="6"/>
      <c r="BU1275" s="6"/>
      <c r="BV1275" s="6"/>
      <c r="BW1275" s="6"/>
      <c r="BX1275" s="6"/>
      <c r="BY1275" s="6"/>
      <c r="BZ1275" s="6"/>
      <c r="CA1275" s="6"/>
      <c r="CB1275" s="6"/>
      <c r="CC1275" s="6"/>
      <c r="CD1275" s="6"/>
      <c r="CE1275" s="6"/>
      <c r="CF1275" s="6"/>
      <c r="CG1275" s="6"/>
      <c r="CH1275" s="6"/>
      <c r="CI1275" s="6"/>
      <c r="CJ1275" s="6"/>
      <c r="CK1275" s="6"/>
      <c r="CL1275" s="6"/>
      <c r="CM1275" s="6"/>
      <c r="CN1275" s="6"/>
      <c r="CO1275" s="6"/>
      <c r="CP1275" s="6"/>
      <c r="CQ1275" s="6"/>
      <c r="CR1275" s="6"/>
      <c r="CS1275" s="6"/>
      <c r="CT1275" s="6"/>
      <c r="CU1275" s="6"/>
      <c r="CV1275" s="6"/>
      <c r="CW1275" s="6"/>
      <c r="CX1275" s="6"/>
      <c r="CY1275" s="6"/>
      <c r="CZ1275" s="6"/>
      <c r="DA1275" s="6"/>
      <c r="DB1275" s="6"/>
      <c r="DC1275" s="6"/>
      <c r="DD1275" s="6"/>
      <c r="DE1275" s="6"/>
      <c r="DF1275" s="6"/>
      <c r="DG1275" s="6"/>
      <c r="DH1275" s="6"/>
      <c r="DI1275" s="6"/>
      <c r="DJ1275" s="6"/>
      <c r="DK1275" s="6"/>
      <c r="DL1275" s="6"/>
      <c r="DM1275" s="6"/>
      <c r="DN1275" s="6"/>
      <c r="DO1275" s="6"/>
      <c r="DP1275" s="6"/>
      <c r="DQ1275" s="6"/>
      <c r="DR1275" s="6"/>
      <c r="DS1275" s="6"/>
      <c r="DT1275" s="6"/>
      <c r="DU1275" s="6"/>
      <c r="DV1275" s="6"/>
      <c r="DW1275" s="6"/>
      <c r="DX1275" s="6"/>
      <c r="DY1275" s="6"/>
      <c r="DZ1275" s="6"/>
      <c r="EA1275" s="6"/>
      <c r="EB1275" s="6"/>
      <c r="EC1275" s="6"/>
      <c r="ED1275" s="6"/>
      <c r="EE1275" s="6"/>
      <c r="EF1275" s="6"/>
      <c r="EG1275" s="6"/>
      <c r="EH1275" s="6"/>
      <c r="EI1275" s="6"/>
      <c r="EJ1275" s="6"/>
      <c r="EK1275" s="6"/>
      <c r="EL1275" s="6"/>
      <c r="EM1275" s="6"/>
      <c r="EN1275" s="6"/>
      <c r="EO1275" s="6"/>
      <c r="EP1275" s="6"/>
      <c r="EQ1275" s="6"/>
      <c r="ER1275" s="6"/>
      <c r="ES1275" s="6"/>
      <c r="ET1275" s="6"/>
      <c r="EU1275" s="6"/>
      <c r="EV1275" s="6"/>
      <c r="EW1275" s="6"/>
      <c r="EX1275" s="6"/>
      <c r="EY1275" s="6"/>
      <c r="EZ1275" s="6"/>
      <c r="FA1275" s="6"/>
      <c r="FB1275" s="6"/>
      <c r="FC1275" s="6"/>
      <c r="FD1275" s="6"/>
      <c r="FE1275" s="6"/>
      <c r="FF1275" s="6"/>
      <c r="FG1275" s="6"/>
      <c r="FH1275" s="6"/>
      <c r="FI1275" s="6"/>
      <c r="FJ1275" s="6"/>
      <c r="FK1275" s="6"/>
      <c r="FL1275" s="6"/>
      <c r="FM1275" s="6"/>
      <c r="FN1275" s="6"/>
      <c r="FO1275" s="6"/>
      <c r="FP1275" s="6"/>
      <c r="FQ1275" s="6"/>
      <c r="FR1275" s="6"/>
      <c r="FS1275" s="6"/>
      <c r="FT1275" s="6"/>
      <c r="FU1275" s="6"/>
      <c r="FV1275" s="6"/>
      <c r="FW1275" s="6"/>
      <c r="FX1275" s="6"/>
      <c r="FY1275" s="6"/>
      <c r="FZ1275" s="6"/>
      <c r="GA1275" s="6"/>
      <c r="GB1275" s="6"/>
      <c r="GC1275" s="6"/>
      <c r="GD1275" s="6"/>
      <c r="GE1275" s="6"/>
      <c r="GF1275" s="6"/>
      <c r="GG1275" s="6"/>
      <c r="GH1275" s="6"/>
      <c r="GI1275" s="6"/>
      <c r="GJ1275" s="6"/>
      <c r="GK1275" s="6"/>
      <c r="GL1275" s="6"/>
      <c r="GM1275" s="6"/>
      <c r="GN1275" s="6"/>
      <c r="GO1275" s="6"/>
      <c r="GP1275" s="6"/>
      <c r="GQ1275" s="6"/>
      <c r="GR1275" s="6"/>
      <c r="GS1275" s="6"/>
      <c r="GT1275" s="6"/>
      <c r="GU1275" s="6"/>
      <c r="GV1275" s="6"/>
      <c r="GW1275" s="6"/>
      <c r="GX1275" s="6"/>
      <c r="GY1275" s="6"/>
      <c r="GZ1275" s="6"/>
      <c r="HA1275" s="6"/>
      <c r="HB1275" s="6"/>
      <c r="HC1275" s="6"/>
      <c r="HD1275" s="6"/>
      <c r="HE1275" s="6"/>
      <c r="HF1275" s="6"/>
      <c r="HG1275" s="6"/>
      <c r="HH1275" s="6"/>
      <c r="HI1275" s="6"/>
      <c r="HJ1275" s="6"/>
      <c r="HK1275" s="6"/>
      <c r="HL1275" s="6"/>
      <c r="HM1275" s="6"/>
      <c r="HN1275" s="6"/>
      <c r="HO1275" s="6"/>
      <c r="HP1275" s="6"/>
      <c r="HQ1275" s="6"/>
      <c r="HR1275" s="6"/>
      <c r="HS1275" s="6"/>
      <c r="HT1275" s="6"/>
      <c r="HU1275" s="6"/>
      <c r="HV1275" s="6"/>
      <c r="HW1275" s="6"/>
      <c r="HX1275" s="6"/>
      <c r="HY1275" s="6"/>
      <c r="HZ1275" s="6"/>
      <c r="IA1275" s="6"/>
      <c r="IB1275" s="6"/>
      <c r="IC1275" s="6"/>
      <c r="ID1275" s="6"/>
      <c r="IE1275" s="6"/>
      <c r="IF1275" s="6"/>
      <c r="IG1275" s="6"/>
      <c r="IH1275" s="6"/>
      <c r="II1275" s="6"/>
      <c r="IJ1275" s="6"/>
      <c r="IK1275" s="6"/>
      <c r="IL1275" s="6"/>
      <c r="IM1275" s="6"/>
      <c r="IN1275" s="6"/>
      <c r="IO1275" s="6"/>
      <c r="IP1275" s="6"/>
      <c r="IQ1275" s="6"/>
      <c r="IR1275" s="6"/>
      <c r="IS1275" s="6"/>
      <c r="IT1275" s="6"/>
      <c r="IU1275" s="6"/>
      <c r="IV1275" s="6"/>
      <c r="IW1275" s="6"/>
      <c r="IX1275" s="6"/>
      <c r="IY1275" s="6"/>
      <c r="IZ1275" s="6"/>
      <c r="JA1275" s="6"/>
    </row>
    <row r="1276" spans="1:261" ht="15" customHeight="1">
      <c r="A1276" s="1" t="s">
        <v>382</v>
      </c>
      <c r="B1276" s="48">
        <v>41792</v>
      </c>
      <c r="C1276" s="1" t="s">
        <v>406</v>
      </c>
      <c r="D1276" s="1" t="s">
        <v>407</v>
      </c>
      <c r="K1276" s="60" t="str">
        <f t="shared" si="110"/>
        <v/>
      </c>
      <c r="M1276" s="65" t="s">
        <v>54</v>
      </c>
      <c r="N1276" s="65" t="s">
        <v>55</v>
      </c>
      <c r="O1276" s="1" t="s">
        <v>528</v>
      </c>
      <c r="R1276" s="1" t="s">
        <v>528</v>
      </c>
      <c r="W1276" s="31">
        <v>1</v>
      </c>
      <c r="X1276" s="1" t="s">
        <v>612</v>
      </c>
      <c r="Y1276" s="1" t="s">
        <v>613</v>
      </c>
      <c r="Z1276" s="1" t="s">
        <v>412</v>
      </c>
      <c r="AE1276" s="1" t="s">
        <v>2940</v>
      </c>
      <c r="AF1276" s="1" t="s">
        <v>79</v>
      </c>
      <c r="AG1276" s="1" t="s">
        <v>416</v>
      </c>
      <c r="AH1276" s="1" t="s">
        <v>2426</v>
      </c>
      <c r="AY1276" s="6"/>
      <c r="AZ1276" s="6"/>
      <c r="BA1276" s="6"/>
      <c r="BB1276" s="6"/>
      <c r="BC1276" s="6"/>
      <c r="BD1276" s="6"/>
      <c r="BE1276" s="6"/>
      <c r="BF1276" s="6"/>
      <c r="BG1276" s="6"/>
      <c r="BH1276" s="6"/>
      <c r="BI1276" s="6"/>
      <c r="BJ1276" s="6"/>
      <c r="BK1276" s="6"/>
      <c r="BL1276" s="6"/>
      <c r="BM1276" s="6"/>
      <c r="BN1276" s="6"/>
      <c r="BO1276" s="6"/>
      <c r="BP1276" s="6"/>
      <c r="BQ1276" s="6"/>
      <c r="BR1276" s="6"/>
      <c r="BS1276" s="6"/>
      <c r="BT1276" s="6"/>
      <c r="BU1276" s="6"/>
      <c r="BV1276" s="6"/>
      <c r="BW1276" s="6"/>
      <c r="BX1276" s="6"/>
      <c r="BY1276" s="6"/>
      <c r="BZ1276" s="6"/>
      <c r="CA1276" s="6"/>
      <c r="CB1276" s="6"/>
      <c r="CC1276" s="6"/>
      <c r="CD1276" s="6"/>
      <c r="CE1276" s="6"/>
      <c r="CF1276" s="6"/>
      <c r="CG1276" s="6"/>
      <c r="CH1276" s="6"/>
      <c r="CI1276" s="6"/>
      <c r="CJ1276" s="6"/>
      <c r="CK1276" s="6"/>
      <c r="CL1276" s="6"/>
      <c r="CM1276" s="6"/>
      <c r="CN1276" s="6"/>
      <c r="CO1276" s="6"/>
      <c r="CP1276" s="6"/>
      <c r="CQ1276" s="6"/>
      <c r="CR1276" s="6"/>
      <c r="CS1276" s="6"/>
      <c r="CT1276" s="6"/>
      <c r="CU1276" s="6"/>
      <c r="CV1276" s="6"/>
      <c r="CW1276" s="6"/>
      <c r="CX1276" s="6"/>
      <c r="CY1276" s="6"/>
      <c r="CZ1276" s="6"/>
      <c r="DA1276" s="6"/>
      <c r="DB1276" s="6"/>
      <c r="DC1276" s="6"/>
      <c r="DD1276" s="6"/>
      <c r="DE1276" s="6"/>
      <c r="DF1276" s="6"/>
      <c r="DG1276" s="6"/>
      <c r="DH1276" s="6"/>
      <c r="DI1276" s="6"/>
      <c r="DJ1276" s="6"/>
      <c r="DK1276" s="6"/>
      <c r="DL1276" s="6"/>
      <c r="DM1276" s="6"/>
      <c r="DN1276" s="6"/>
      <c r="DO1276" s="6"/>
      <c r="DP1276" s="6"/>
      <c r="DQ1276" s="6"/>
      <c r="DR1276" s="6"/>
      <c r="DS1276" s="6"/>
      <c r="DT1276" s="6"/>
      <c r="DU1276" s="6"/>
      <c r="DV1276" s="6"/>
      <c r="DW1276" s="6"/>
      <c r="DX1276" s="6"/>
      <c r="DY1276" s="6"/>
      <c r="DZ1276" s="6"/>
      <c r="EA1276" s="6"/>
      <c r="EB1276" s="6"/>
      <c r="EC1276" s="6"/>
      <c r="ED1276" s="6"/>
      <c r="EE1276" s="6"/>
      <c r="EF1276" s="6"/>
      <c r="EG1276" s="6"/>
      <c r="EH1276" s="6"/>
      <c r="EI1276" s="6"/>
      <c r="EJ1276" s="6"/>
      <c r="EK1276" s="6"/>
      <c r="EL1276" s="6"/>
      <c r="EM1276" s="6"/>
      <c r="EN1276" s="6"/>
      <c r="EO1276" s="6"/>
      <c r="EP1276" s="6"/>
      <c r="EQ1276" s="6"/>
      <c r="ER1276" s="6"/>
      <c r="ES1276" s="6"/>
      <c r="ET1276" s="6"/>
      <c r="EU1276" s="6"/>
      <c r="EV1276" s="6"/>
      <c r="EW1276" s="6"/>
      <c r="EX1276" s="6"/>
      <c r="EY1276" s="6"/>
      <c r="EZ1276" s="6"/>
      <c r="FA1276" s="6"/>
      <c r="FB1276" s="6"/>
      <c r="FC1276" s="6"/>
      <c r="FD1276" s="6"/>
      <c r="FE1276" s="6"/>
      <c r="FF1276" s="6"/>
      <c r="FG1276" s="6"/>
      <c r="FH1276" s="6"/>
      <c r="FI1276" s="6"/>
      <c r="FJ1276" s="6"/>
      <c r="FK1276" s="6"/>
      <c r="FL1276" s="6"/>
      <c r="FM1276" s="6"/>
      <c r="FN1276" s="6"/>
      <c r="FO1276" s="6"/>
      <c r="FP1276" s="6"/>
      <c r="FQ1276" s="6"/>
      <c r="FR1276" s="6"/>
      <c r="FS1276" s="6"/>
      <c r="FT1276" s="6"/>
      <c r="FU1276" s="6"/>
      <c r="FV1276" s="6"/>
      <c r="FW1276" s="6"/>
      <c r="FX1276" s="6"/>
      <c r="FY1276" s="6"/>
      <c r="FZ1276" s="6"/>
      <c r="GA1276" s="6"/>
      <c r="GB1276" s="6"/>
      <c r="GC1276" s="6"/>
      <c r="GD1276" s="6"/>
      <c r="GE1276" s="6"/>
      <c r="GF1276" s="6"/>
      <c r="GG1276" s="6"/>
      <c r="GH1276" s="6"/>
      <c r="GI1276" s="6"/>
      <c r="GJ1276" s="6"/>
      <c r="GK1276" s="6"/>
      <c r="GL1276" s="6"/>
      <c r="GM1276" s="6"/>
      <c r="GN1276" s="6"/>
      <c r="GO1276" s="6"/>
      <c r="GP1276" s="6"/>
      <c r="GQ1276" s="6"/>
      <c r="GR1276" s="6"/>
      <c r="GS1276" s="6"/>
      <c r="GT1276" s="6"/>
      <c r="GU1276" s="6"/>
      <c r="GV1276" s="6"/>
      <c r="GW1276" s="6"/>
      <c r="GX1276" s="6"/>
      <c r="GY1276" s="6"/>
      <c r="GZ1276" s="6"/>
      <c r="HA1276" s="6"/>
      <c r="HB1276" s="6"/>
      <c r="HC1276" s="6"/>
      <c r="HD1276" s="6"/>
      <c r="HE1276" s="6"/>
      <c r="HF1276" s="6"/>
      <c r="HG1276" s="6"/>
      <c r="HH1276" s="6"/>
      <c r="HI1276" s="6"/>
      <c r="HJ1276" s="6"/>
      <c r="HK1276" s="6"/>
      <c r="HL1276" s="6"/>
      <c r="HM1276" s="6"/>
      <c r="HN1276" s="6"/>
      <c r="HO1276" s="6"/>
      <c r="HP1276" s="6"/>
      <c r="HQ1276" s="6"/>
      <c r="HR1276" s="6"/>
      <c r="HS1276" s="6"/>
      <c r="HT1276" s="6"/>
      <c r="HU1276" s="6"/>
      <c r="HV1276" s="6"/>
      <c r="HW1276" s="6"/>
      <c r="HX1276" s="6"/>
      <c r="HY1276" s="6"/>
      <c r="HZ1276" s="6"/>
      <c r="IA1276" s="6"/>
      <c r="IB1276" s="6"/>
      <c r="IC1276" s="6"/>
      <c r="ID1276" s="6"/>
      <c r="IE1276" s="6"/>
      <c r="IF1276" s="6"/>
      <c r="IG1276" s="6"/>
      <c r="IH1276" s="6"/>
      <c r="II1276" s="6"/>
      <c r="IJ1276" s="6"/>
      <c r="IK1276" s="6"/>
      <c r="IL1276" s="6"/>
      <c r="IM1276" s="6"/>
      <c r="IN1276" s="6"/>
      <c r="IO1276" s="6"/>
      <c r="IP1276" s="6"/>
      <c r="IQ1276" s="6"/>
      <c r="IR1276" s="6"/>
      <c r="IS1276" s="6"/>
      <c r="IT1276" s="6"/>
      <c r="IU1276" s="6"/>
      <c r="IV1276" s="6"/>
      <c r="IW1276" s="6"/>
      <c r="IX1276" s="6"/>
      <c r="IY1276" s="6"/>
      <c r="IZ1276" s="6"/>
      <c r="JA1276" s="6"/>
    </row>
    <row r="1277" spans="1:261" ht="15" customHeight="1">
      <c r="A1277" s="1" t="s">
        <v>382</v>
      </c>
      <c r="B1277" s="48">
        <v>41792</v>
      </c>
      <c r="C1277" s="1" t="s">
        <v>406</v>
      </c>
      <c r="D1277" s="1" t="s">
        <v>407</v>
      </c>
      <c r="K1277" s="60" t="str">
        <f t="shared" si="110"/>
        <v/>
      </c>
      <c r="M1277" s="65" t="s">
        <v>54</v>
      </c>
      <c r="N1277" s="65" t="s">
        <v>55</v>
      </c>
      <c r="O1277" s="1" t="s">
        <v>528</v>
      </c>
      <c r="R1277" s="1" t="s">
        <v>528</v>
      </c>
      <c r="W1277" s="31">
        <v>1</v>
      </c>
      <c r="X1277" s="1" t="s">
        <v>2433</v>
      </c>
      <c r="Y1277" s="1" t="s">
        <v>613</v>
      </c>
      <c r="Z1277" s="1" t="s">
        <v>412</v>
      </c>
      <c r="AE1277" s="1" t="s">
        <v>2940</v>
      </c>
      <c r="AF1277" s="1" t="s">
        <v>79</v>
      </c>
      <c r="AG1277" s="1" t="s">
        <v>416</v>
      </c>
      <c r="AH1277" s="1" t="s">
        <v>2426</v>
      </c>
      <c r="AY1277" s="6"/>
      <c r="AZ1277" s="6"/>
      <c r="BA1277" s="6"/>
      <c r="BB1277" s="6"/>
      <c r="BC1277" s="6"/>
      <c r="BD1277" s="6"/>
      <c r="BE1277" s="6"/>
      <c r="BF1277" s="6"/>
      <c r="BG1277" s="6"/>
      <c r="BH1277" s="6"/>
      <c r="BI1277" s="6"/>
      <c r="BJ1277" s="6"/>
      <c r="BK1277" s="6"/>
      <c r="BL1277" s="6"/>
      <c r="BM1277" s="6"/>
      <c r="BN1277" s="6"/>
      <c r="BO1277" s="6"/>
      <c r="BP1277" s="6"/>
      <c r="BQ1277" s="6"/>
      <c r="BR1277" s="6"/>
      <c r="BS1277" s="6"/>
      <c r="BT1277" s="6"/>
      <c r="BU1277" s="6"/>
      <c r="BV1277" s="6"/>
      <c r="BW1277" s="6"/>
      <c r="BX1277" s="6"/>
      <c r="BY1277" s="6"/>
      <c r="BZ1277" s="6"/>
      <c r="CA1277" s="6"/>
      <c r="CB1277" s="6"/>
      <c r="CC1277" s="6"/>
      <c r="CD1277" s="6"/>
      <c r="CE1277" s="6"/>
      <c r="CF1277" s="6"/>
      <c r="CG1277" s="6"/>
      <c r="CH1277" s="6"/>
      <c r="CI1277" s="6"/>
      <c r="CJ1277" s="6"/>
      <c r="CK1277" s="6"/>
      <c r="CL1277" s="6"/>
      <c r="CM1277" s="6"/>
      <c r="CN1277" s="6"/>
      <c r="CO1277" s="6"/>
      <c r="CP1277" s="6"/>
      <c r="CQ1277" s="6"/>
      <c r="CR1277" s="6"/>
      <c r="CS1277" s="6"/>
      <c r="CT1277" s="6"/>
      <c r="CU1277" s="6"/>
      <c r="CV1277" s="6"/>
      <c r="CW1277" s="6"/>
      <c r="CX1277" s="6"/>
      <c r="CY1277" s="6"/>
      <c r="CZ1277" s="6"/>
      <c r="DA1277" s="6"/>
      <c r="DB1277" s="6"/>
      <c r="DC1277" s="6"/>
      <c r="DD1277" s="6"/>
      <c r="DE1277" s="6"/>
      <c r="DF1277" s="6"/>
      <c r="DG1277" s="6"/>
      <c r="DH1277" s="6"/>
      <c r="DI1277" s="6"/>
      <c r="DJ1277" s="6"/>
      <c r="DK1277" s="6"/>
      <c r="DL1277" s="6"/>
      <c r="DM1277" s="6"/>
      <c r="DN1277" s="6"/>
      <c r="DO1277" s="6"/>
      <c r="DP1277" s="6"/>
      <c r="DQ1277" s="6"/>
      <c r="DR1277" s="6"/>
      <c r="DS1277" s="6"/>
      <c r="DT1277" s="6"/>
      <c r="DU1277" s="6"/>
      <c r="DV1277" s="6"/>
      <c r="DW1277" s="6"/>
      <c r="DX1277" s="6"/>
      <c r="DY1277" s="6"/>
      <c r="DZ1277" s="6"/>
      <c r="EA1277" s="6"/>
      <c r="EB1277" s="6"/>
      <c r="EC1277" s="6"/>
      <c r="ED1277" s="6"/>
      <c r="EE1277" s="6"/>
      <c r="EF1277" s="6"/>
      <c r="EG1277" s="6"/>
      <c r="EH1277" s="6"/>
      <c r="EI1277" s="6"/>
      <c r="EJ1277" s="6"/>
      <c r="EK1277" s="6"/>
      <c r="EL1277" s="6"/>
      <c r="EM1277" s="6"/>
      <c r="EN1277" s="6"/>
      <c r="EO1277" s="6"/>
      <c r="EP1277" s="6"/>
      <c r="EQ1277" s="6"/>
      <c r="ER1277" s="6"/>
      <c r="ES1277" s="6"/>
      <c r="ET1277" s="6"/>
      <c r="EU1277" s="6"/>
      <c r="EV1277" s="6"/>
      <c r="EW1277" s="6"/>
      <c r="EX1277" s="6"/>
      <c r="EY1277" s="6"/>
      <c r="EZ1277" s="6"/>
      <c r="FA1277" s="6"/>
      <c r="FB1277" s="6"/>
      <c r="FC1277" s="6"/>
      <c r="FD1277" s="6"/>
      <c r="FE1277" s="6"/>
      <c r="FF1277" s="6"/>
      <c r="FG1277" s="6"/>
      <c r="FH1277" s="6"/>
      <c r="FI1277" s="6"/>
      <c r="FJ1277" s="6"/>
      <c r="FK1277" s="6"/>
      <c r="FL1277" s="6"/>
      <c r="FM1277" s="6"/>
      <c r="FN1277" s="6"/>
      <c r="FO1277" s="6"/>
      <c r="FP1277" s="6"/>
      <c r="FQ1277" s="6"/>
      <c r="FR1277" s="6"/>
      <c r="FS1277" s="6"/>
      <c r="FT1277" s="6"/>
      <c r="FU1277" s="6"/>
      <c r="FV1277" s="6"/>
      <c r="FW1277" s="6"/>
      <c r="FX1277" s="6"/>
      <c r="FY1277" s="6"/>
      <c r="FZ1277" s="6"/>
      <c r="GA1277" s="6"/>
      <c r="GB1277" s="6"/>
      <c r="GC1277" s="6"/>
      <c r="GD1277" s="6"/>
      <c r="GE1277" s="6"/>
      <c r="GF1277" s="6"/>
      <c r="GG1277" s="6"/>
      <c r="GH1277" s="6"/>
      <c r="GI1277" s="6"/>
      <c r="GJ1277" s="6"/>
      <c r="GK1277" s="6"/>
      <c r="GL1277" s="6"/>
      <c r="GM1277" s="6"/>
      <c r="GN1277" s="6"/>
      <c r="GO1277" s="6"/>
      <c r="GP1277" s="6"/>
      <c r="GQ1277" s="6"/>
      <c r="GR1277" s="6"/>
      <c r="GS1277" s="6"/>
      <c r="GT1277" s="6"/>
      <c r="GU1277" s="6"/>
      <c r="GV1277" s="6"/>
      <c r="GW1277" s="6"/>
      <c r="GX1277" s="6"/>
      <c r="GY1277" s="6"/>
      <c r="GZ1277" s="6"/>
      <c r="HA1277" s="6"/>
      <c r="HB1277" s="6"/>
      <c r="HC1277" s="6"/>
      <c r="HD1277" s="6"/>
      <c r="HE1277" s="6"/>
      <c r="HF1277" s="6"/>
      <c r="HG1277" s="6"/>
      <c r="HH1277" s="6"/>
      <c r="HI1277" s="6"/>
      <c r="HJ1277" s="6"/>
      <c r="HK1277" s="6"/>
      <c r="HL1277" s="6"/>
      <c r="HM1277" s="6"/>
      <c r="HN1277" s="6"/>
      <c r="HO1277" s="6"/>
      <c r="HP1277" s="6"/>
      <c r="HQ1277" s="6"/>
      <c r="HR1277" s="6"/>
      <c r="HS1277" s="6"/>
      <c r="HT1277" s="6"/>
      <c r="HU1277" s="6"/>
      <c r="HV1277" s="6"/>
      <c r="HW1277" s="6"/>
      <c r="HX1277" s="6"/>
      <c r="HY1277" s="6"/>
      <c r="HZ1277" s="6"/>
      <c r="IA1277" s="6"/>
      <c r="IB1277" s="6"/>
      <c r="IC1277" s="6"/>
      <c r="ID1277" s="6"/>
      <c r="IE1277" s="6"/>
      <c r="IF1277" s="6"/>
      <c r="IG1277" s="6"/>
      <c r="IH1277" s="6"/>
      <c r="II1277" s="6"/>
      <c r="IJ1277" s="6"/>
      <c r="IK1277" s="6"/>
      <c r="IL1277" s="6"/>
      <c r="IM1277" s="6"/>
      <c r="IN1277" s="6"/>
      <c r="IO1277" s="6"/>
      <c r="IP1277" s="6"/>
      <c r="IQ1277" s="6"/>
      <c r="IR1277" s="6"/>
      <c r="IS1277" s="6"/>
      <c r="IT1277" s="6"/>
      <c r="IU1277" s="6"/>
      <c r="IV1277" s="6"/>
      <c r="IW1277" s="6"/>
      <c r="IX1277" s="6"/>
      <c r="IY1277" s="6"/>
      <c r="IZ1277" s="6"/>
      <c r="JA1277" s="6"/>
    </row>
    <row r="1278" spans="1:261" ht="15" customHeight="1">
      <c r="A1278" s="1" t="s">
        <v>382</v>
      </c>
      <c r="B1278" s="48">
        <v>41792</v>
      </c>
      <c r="C1278" s="1" t="s">
        <v>406</v>
      </c>
      <c r="D1278" s="1" t="s">
        <v>407</v>
      </c>
      <c r="K1278" s="60" t="str">
        <f t="shared" si="110"/>
        <v/>
      </c>
      <c r="M1278" s="65" t="s">
        <v>54</v>
      </c>
      <c r="N1278" s="65" t="s">
        <v>55</v>
      </c>
      <c r="O1278" s="1" t="s">
        <v>528</v>
      </c>
      <c r="R1278" s="1" t="s">
        <v>528</v>
      </c>
      <c r="W1278" s="31">
        <v>1</v>
      </c>
      <c r="X1278" s="1" t="s">
        <v>1591</v>
      </c>
      <c r="Y1278" s="1" t="s">
        <v>1294</v>
      </c>
      <c r="Z1278" s="1" t="s">
        <v>412</v>
      </c>
      <c r="AE1278" s="1" t="s">
        <v>2940</v>
      </c>
      <c r="AF1278" s="1" t="s">
        <v>79</v>
      </c>
      <c r="AG1278" s="1" t="s">
        <v>416</v>
      </c>
      <c r="AH1278" s="1" t="s">
        <v>2426</v>
      </c>
      <c r="AY1278" s="6"/>
      <c r="AZ1278" s="6"/>
      <c r="BA1278" s="6"/>
      <c r="BB1278" s="6"/>
      <c r="BC1278" s="6"/>
      <c r="BD1278" s="6"/>
      <c r="BE1278" s="6"/>
      <c r="BF1278" s="6"/>
      <c r="BG1278" s="6"/>
      <c r="BH1278" s="6"/>
      <c r="BI1278" s="6"/>
      <c r="BJ1278" s="6"/>
      <c r="BK1278" s="6"/>
      <c r="BL1278" s="6"/>
      <c r="BM1278" s="6"/>
      <c r="BN1278" s="6"/>
      <c r="BO1278" s="6"/>
      <c r="BP1278" s="6"/>
      <c r="BQ1278" s="6"/>
      <c r="BR1278" s="6"/>
      <c r="BS1278" s="6"/>
      <c r="BT1278" s="6"/>
      <c r="BU1278" s="6"/>
      <c r="BV1278" s="6"/>
      <c r="BW1278" s="6"/>
      <c r="BX1278" s="6"/>
      <c r="BY1278" s="6"/>
      <c r="BZ1278" s="6"/>
      <c r="CA1278" s="6"/>
      <c r="CB1278" s="6"/>
      <c r="CC1278" s="6"/>
      <c r="CD1278" s="6"/>
      <c r="CE1278" s="6"/>
      <c r="CF1278" s="6"/>
      <c r="CG1278" s="6"/>
      <c r="CH1278" s="6"/>
      <c r="CI1278" s="6"/>
      <c r="CJ1278" s="6"/>
      <c r="CK1278" s="6"/>
      <c r="CL1278" s="6"/>
      <c r="CM1278" s="6"/>
      <c r="CN1278" s="6"/>
      <c r="CO1278" s="6"/>
      <c r="CP1278" s="6"/>
      <c r="CQ1278" s="6"/>
      <c r="CR1278" s="6"/>
      <c r="CS1278" s="6"/>
      <c r="CT1278" s="6"/>
      <c r="CU1278" s="6"/>
      <c r="CV1278" s="6"/>
      <c r="CW1278" s="6"/>
      <c r="CX1278" s="6"/>
      <c r="CY1278" s="6"/>
      <c r="CZ1278" s="6"/>
      <c r="DA1278" s="6"/>
      <c r="DB1278" s="6"/>
      <c r="DC1278" s="6"/>
      <c r="DD1278" s="6"/>
      <c r="DE1278" s="6"/>
      <c r="DF1278" s="6"/>
      <c r="DG1278" s="6"/>
      <c r="DH1278" s="6"/>
      <c r="DI1278" s="6"/>
      <c r="DJ1278" s="6"/>
      <c r="DK1278" s="6"/>
      <c r="DL1278" s="6"/>
      <c r="DM1278" s="6"/>
      <c r="DN1278" s="6"/>
      <c r="DO1278" s="6"/>
      <c r="DP1278" s="6"/>
      <c r="DQ1278" s="6"/>
      <c r="DR1278" s="6"/>
      <c r="DS1278" s="6"/>
      <c r="DT1278" s="6"/>
      <c r="DU1278" s="6"/>
      <c r="DV1278" s="6"/>
      <c r="DW1278" s="6"/>
      <c r="DX1278" s="6"/>
      <c r="DY1278" s="6"/>
      <c r="DZ1278" s="6"/>
      <c r="EA1278" s="6"/>
      <c r="EB1278" s="6"/>
      <c r="EC1278" s="6"/>
      <c r="ED1278" s="6"/>
      <c r="EE1278" s="6"/>
      <c r="EF1278" s="6"/>
      <c r="EG1278" s="6"/>
      <c r="EH1278" s="6"/>
      <c r="EI1278" s="6"/>
      <c r="EJ1278" s="6"/>
      <c r="EK1278" s="6"/>
      <c r="EL1278" s="6"/>
      <c r="EM1278" s="6"/>
      <c r="EN1278" s="6"/>
      <c r="EO1278" s="6"/>
      <c r="EP1278" s="6"/>
      <c r="EQ1278" s="6"/>
      <c r="ER1278" s="6"/>
      <c r="ES1278" s="6"/>
      <c r="ET1278" s="6"/>
      <c r="EU1278" s="6"/>
      <c r="EV1278" s="6"/>
      <c r="EW1278" s="6"/>
      <c r="EX1278" s="6"/>
      <c r="EY1278" s="6"/>
      <c r="EZ1278" s="6"/>
      <c r="FA1278" s="6"/>
      <c r="FB1278" s="6"/>
      <c r="FC1278" s="6"/>
      <c r="FD1278" s="6"/>
      <c r="FE1278" s="6"/>
      <c r="FF1278" s="6"/>
      <c r="FG1278" s="6"/>
      <c r="FH1278" s="6"/>
      <c r="FI1278" s="6"/>
      <c r="FJ1278" s="6"/>
      <c r="FK1278" s="6"/>
      <c r="FL1278" s="6"/>
      <c r="FM1278" s="6"/>
      <c r="FN1278" s="6"/>
      <c r="FO1278" s="6"/>
      <c r="FP1278" s="6"/>
      <c r="FQ1278" s="6"/>
      <c r="FR1278" s="6"/>
      <c r="FS1278" s="6"/>
      <c r="FT1278" s="6"/>
      <c r="FU1278" s="6"/>
      <c r="FV1278" s="6"/>
      <c r="FW1278" s="6"/>
      <c r="FX1278" s="6"/>
      <c r="FY1278" s="6"/>
      <c r="FZ1278" s="6"/>
      <c r="GA1278" s="6"/>
      <c r="GB1278" s="6"/>
      <c r="GC1278" s="6"/>
      <c r="GD1278" s="6"/>
      <c r="GE1278" s="6"/>
      <c r="GF1278" s="6"/>
      <c r="GG1278" s="6"/>
      <c r="GH1278" s="6"/>
      <c r="GI1278" s="6"/>
      <c r="GJ1278" s="6"/>
      <c r="GK1278" s="6"/>
      <c r="GL1278" s="6"/>
      <c r="GM1278" s="6"/>
      <c r="GN1278" s="6"/>
      <c r="GO1278" s="6"/>
      <c r="GP1278" s="6"/>
      <c r="GQ1278" s="6"/>
      <c r="GR1278" s="6"/>
      <c r="GS1278" s="6"/>
      <c r="GT1278" s="6"/>
      <c r="GU1278" s="6"/>
      <c r="GV1278" s="6"/>
      <c r="GW1278" s="6"/>
      <c r="GX1278" s="6"/>
      <c r="GY1278" s="6"/>
      <c r="GZ1278" s="6"/>
      <c r="HA1278" s="6"/>
      <c r="HB1278" s="6"/>
      <c r="HC1278" s="6"/>
      <c r="HD1278" s="6"/>
      <c r="HE1278" s="6"/>
      <c r="HF1278" s="6"/>
      <c r="HG1278" s="6"/>
      <c r="HH1278" s="6"/>
      <c r="HI1278" s="6"/>
      <c r="HJ1278" s="6"/>
      <c r="HK1278" s="6"/>
      <c r="HL1278" s="6"/>
      <c r="HM1278" s="6"/>
      <c r="HN1278" s="6"/>
      <c r="HO1278" s="6"/>
      <c r="HP1278" s="6"/>
      <c r="HQ1278" s="6"/>
      <c r="HR1278" s="6"/>
      <c r="HS1278" s="6"/>
      <c r="HT1278" s="6"/>
      <c r="HU1278" s="6"/>
      <c r="HV1278" s="6"/>
      <c r="HW1278" s="6"/>
      <c r="HX1278" s="6"/>
      <c r="HY1278" s="6"/>
      <c r="HZ1278" s="6"/>
      <c r="IA1278" s="6"/>
      <c r="IB1278" s="6"/>
      <c r="IC1278" s="6"/>
      <c r="ID1278" s="6"/>
      <c r="IE1278" s="6"/>
      <c r="IF1278" s="6"/>
      <c r="IG1278" s="6"/>
      <c r="IH1278" s="6"/>
      <c r="II1278" s="6"/>
      <c r="IJ1278" s="6"/>
      <c r="IK1278" s="6"/>
      <c r="IL1278" s="6"/>
      <c r="IM1278" s="6"/>
      <c r="IN1278" s="6"/>
      <c r="IO1278" s="6"/>
      <c r="IP1278" s="6"/>
      <c r="IQ1278" s="6"/>
      <c r="IR1278" s="6"/>
      <c r="IS1278" s="6"/>
      <c r="IT1278" s="6"/>
      <c r="IU1278" s="6"/>
      <c r="IV1278" s="6"/>
      <c r="IW1278" s="6"/>
      <c r="IX1278" s="6"/>
      <c r="IY1278" s="6"/>
      <c r="IZ1278" s="6"/>
      <c r="JA1278" s="6"/>
    </row>
    <row r="1279" spans="1:261" ht="15" customHeight="1">
      <c r="A1279" s="1" t="s">
        <v>382</v>
      </c>
      <c r="B1279" s="48">
        <v>41805</v>
      </c>
      <c r="C1279" s="1" t="s">
        <v>406</v>
      </c>
      <c r="D1279" s="1" t="s">
        <v>407</v>
      </c>
      <c r="K1279" s="60" t="str">
        <f t="shared" si="110"/>
        <v/>
      </c>
      <c r="M1279" s="65" t="s">
        <v>54</v>
      </c>
      <c r="N1279" s="65" t="s">
        <v>55</v>
      </c>
      <c r="O1279" s="1" t="s">
        <v>570</v>
      </c>
      <c r="R1279" s="1" t="s">
        <v>570</v>
      </c>
      <c r="W1279" s="31">
        <v>1</v>
      </c>
      <c r="X1279" s="1" t="s">
        <v>410</v>
      </c>
      <c r="Y1279" s="1" t="s">
        <v>411</v>
      </c>
      <c r="Z1279" s="1" t="s">
        <v>412</v>
      </c>
      <c r="AE1279" s="1" t="s">
        <v>2940</v>
      </c>
      <c r="AF1279" s="1" t="s">
        <v>79</v>
      </c>
      <c r="AG1279" s="1" t="s">
        <v>416</v>
      </c>
      <c r="AH1279" s="1" t="s">
        <v>2426</v>
      </c>
      <c r="AY1279" s="6"/>
      <c r="AZ1279" s="6"/>
      <c r="BA1279" s="6"/>
      <c r="BB1279" s="6"/>
      <c r="BC1279" s="6"/>
      <c r="BD1279" s="6"/>
      <c r="BE1279" s="6"/>
      <c r="BF1279" s="6"/>
      <c r="BG1279" s="6"/>
      <c r="BH1279" s="6"/>
      <c r="BI1279" s="6"/>
      <c r="BJ1279" s="6"/>
      <c r="BK1279" s="6"/>
      <c r="BL1279" s="6"/>
      <c r="BM1279" s="6"/>
      <c r="BN1279" s="6"/>
      <c r="BO1279" s="6"/>
      <c r="BP1279" s="6"/>
      <c r="BQ1279" s="6"/>
      <c r="BR1279" s="6"/>
      <c r="BS1279" s="6"/>
      <c r="BT1279" s="6"/>
      <c r="BU1279" s="6"/>
      <c r="BV1279" s="6"/>
      <c r="BW1279" s="6"/>
      <c r="BX1279" s="6"/>
      <c r="BY1279" s="6"/>
      <c r="BZ1279" s="6"/>
      <c r="CA1279" s="6"/>
      <c r="CB1279" s="6"/>
      <c r="CC1279" s="6"/>
      <c r="CD1279" s="6"/>
      <c r="CE1279" s="6"/>
      <c r="CF1279" s="6"/>
      <c r="CG1279" s="6"/>
      <c r="CH1279" s="6"/>
      <c r="CI1279" s="6"/>
      <c r="CJ1279" s="6"/>
      <c r="CK1279" s="6"/>
      <c r="CL1279" s="6"/>
      <c r="CM1279" s="6"/>
      <c r="CN1279" s="6"/>
      <c r="CO1279" s="6"/>
      <c r="CP1279" s="6"/>
      <c r="CQ1279" s="6"/>
      <c r="CR1279" s="6"/>
      <c r="CS1279" s="6"/>
      <c r="CT1279" s="6"/>
      <c r="CU1279" s="6"/>
      <c r="CV1279" s="6"/>
      <c r="CW1279" s="6"/>
      <c r="CX1279" s="6"/>
      <c r="CY1279" s="6"/>
      <c r="CZ1279" s="6"/>
      <c r="DA1279" s="6"/>
      <c r="DB1279" s="6"/>
      <c r="DC1279" s="6"/>
      <c r="DD1279" s="6"/>
      <c r="DE1279" s="6"/>
      <c r="DF1279" s="6"/>
      <c r="DG1279" s="6"/>
      <c r="DH1279" s="6"/>
      <c r="DI1279" s="6"/>
      <c r="DJ1279" s="6"/>
      <c r="DK1279" s="6"/>
      <c r="DL1279" s="6"/>
      <c r="DM1279" s="6"/>
      <c r="DN1279" s="6"/>
      <c r="DO1279" s="6"/>
      <c r="DP1279" s="6"/>
      <c r="DQ1279" s="6"/>
      <c r="DR1279" s="6"/>
      <c r="DS1279" s="6"/>
      <c r="DT1279" s="6"/>
      <c r="DU1279" s="6"/>
      <c r="DV1279" s="6"/>
      <c r="DW1279" s="6"/>
      <c r="DX1279" s="6"/>
      <c r="DY1279" s="6"/>
      <c r="DZ1279" s="6"/>
      <c r="EA1279" s="6"/>
      <c r="EB1279" s="6"/>
      <c r="EC1279" s="6"/>
      <c r="ED1279" s="6"/>
      <c r="EE1279" s="6"/>
      <c r="EF1279" s="6"/>
      <c r="EG1279" s="6"/>
      <c r="EH1279" s="6"/>
      <c r="EI1279" s="6"/>
      <c r="EJ1279" s="6"/>
      <c r="EK1279" s="6"/>
      <c r="EL1279" s="6"/>
      <c r="EM1279" s="6"/>
      <c r="EN1279" s="6"/>
      <c r="EO1279" s="6"/>
      <c r="EP1279" s="6"/>
      <c r="EQ1279" s="6"/>
      <c r="ER1279" s="6"/>
      <c r="ES1279" s="6"/>
      <c r="ET1279" s="6"/>
      <c r="EU1279" s="6"/>
      <c r="EV1279" s="6"/>
      <c r="EW1279" s="6"/>
      <c r="EX1279" s="6"/>
      <c r="EY1279" s="6"/>
      <c r="EZ1279" s="6"/>
      <c r="FA1279" s="6"/>
      <c r="FB1279" s="6"/>
      <c r="FC1279" s="6"/>
      <c r="FD1279" s="6"/>
      <c r="FE1279" s="6"/>
      <c r="FF1279" s="6"/>
      <c r="FG1279" s="6"/>
      <c r="FH1279" s="6"/>
      <c r="FI1279" s="6"/>
      <c r="FJ1279" s="6"/>
      <c r="FK1279" s="6"/>
      <c r="FL1279" s="6"/>
      <c r="FM1279" s="6"/>
      <c r="FN1279" s="6"/>
      <c r="FO1279" s="6"/>
      <c r="FP1279" s="6"/>
      <c r="FQ1279" s="6"/>
      <c r="FR1279" s="6"/>
      <c r="FS1279" s="6"/>
      <c r="FT1279" s="6"/>
      <c r="FU1279" s="6"/>
      <c r="FV1279" s="6"/>
      <c r="FW1279" s="6"/>
      <c r="FX1279" s="6"/>
      <c r="FY1279" s="6"/>
      <c r="FZ1279" s="6"/>
      <c r="GA1279" s="6"/>
      <c r="GB1279" s="6"/>
      <c r="GC1279" s="6"/>
      <c r="GD1279" s="6"/>
      <c r="GE1279" s="6"/>
      <c r="GF1279" s="6"/>
      <c r="GG1279" s="6"/>
      <c r="GH1279" s="6"/>
      <c r="GI1279" s="6"/>
      <c r="GJ1279" s="6"/>
      <c r="GK1279" s="6"/>
      <c r="GL1279" s="6"/>
      <c r="GM1279" s="6"/>
      <c r="GN1279" s="6"/>
      <c r="GO1279" s="6"/>
      <c r="GP1279" s="6"/>
      <c r="GQ1279" s="6"/>
      <c r="GR1279" s="6"/>
      <c r="GS1279" s="6"/>
      <c r="GT1279" s="6"/>
      <c r="GU1279" s="6"/>
      <c r="GV1279" s="6"/>
      <c r="GW1279" s="6"/>
      <c r="GX1279" s="6"/>
      <c r="GY1279" s="6"/>
      <c r="GZ1279" s="6"/>
      <c r="HA1279" s="6"/>
      <c r="HB1279" s="6"/>
      <c r="HC1279" s="6"/>
      <c r="HD1279" s="6"/>
      <c r="HE1279" s="6"/>
      <c r="HF1279" s="6"/>
      <c r="HG1279" s="6"/>
      <c r="HH1279" s="6"/>
      <c r="HI1279" s="6"/>
      <c r="HJ1279" s="6"/>
      <c r="HK1279" s="6"/>
      <c r="HL1279" s="6"/>
      <c r="HM1279" s="6"/>
      <c r="HN1279" s="6"/>
      <c r="HO1279" s="6"/>
      <c r="HP1279" s="6"/>
      <c r="HQ1279" s="6"/>
      <c r="HR1279" s="6"/>
      <c r="HS1279" s="6"/>
      <c r="HT1279" s="6"/>
      <c r="HU1279" s="6"/>
      <c r="HV1279" s="6"/>
      <c r="HW1279" s="6"/>
      <c r="HX1279" s="6"/>
      <c r="HY1279" s="6"/>
      <c r="HZ1279" s="6"/>
      <c r="IA1279" s="6"/>
      <c r="IB1279" s="6"/>
      <c r="IC1279" s="6"/>
      <c r="ID1279" s="6"/>
      <c r="IE1279" s="6"/>
      <c r="IF1279" s="6"/>
      <c r="IG1279" s="6"/>
      <c r="IH1279" s="6"/>
      <c r="II1279" s="6"/>
      <c r="IJ1279" s="6"/>
      <c r="IK1279" s="6"/>
      <c r="IL1279" s="6"/>
      <c r="IM1279" s="6"/>
      <c r="IN1279" s="6"/>
      <c r="IO1279" s="6"/>
      <c r="IP1279" s="6"/>
      <c r="IQ1279" s="6"/>
      <c r="IR1279" s="6"/>
      <c r="IS1279" s="6"/>
      <c r="IT1279" s="6"/>
      <c r="IU1279" s="6"/>
      <c r="IV1279" s="6"/>
      <c r="IW1279" s="6"/>
      <c r="IX1279" s="6"/>
      <c r="IY1279" s="6"/>
      <c r="IZ1279" s="6"/>
      <c r="JA1279" s="6"/>
    </row>
    <row r="1280" spans="1:261" ht="15" customHeight="1">
      <c r="A1280" s="1" t="s">
        <v>382</v>
      </c>
      <c r="B1280" s="48">
        <v>41805</v>
      </c>
      <c r="C1280" s="1" t="s">
        <v>406</v>
      </c>
      <c r="D1280" s="1" t="s">
        <v>407</v>
      </c>
      <c r="K1280" s="60" t="str">
        <f t="shared" si="110"/>
        <v/>
      </c>
      <c r="M1280" s="65" t="s">
        <v>54</v>
      </c>
      <c r="N1280" s="65" t="s">
        <v>55</v>
      </c>
      <c r="O1280" s="1" t="s">
        <v>570</v>
      </c>
      <c r="R1280" s="1" t="s">
        <v>570</v>
      </c>
      <c r="W1280" s="31">
        <v>1</v>
      </c>
      <c r="X1280" s="1" t="s">
        <v>410</v>
      </c>
      <c r="Y1280" s="1" t="s">
        <v>411</v>
      </c>
      <c r="Z1280" s="1" t="s">
        <v>412</v>
      </c>
      <c r="AE1280" s="1" t="s">
        <v>2940</v>
      </c>
      <c r="AF1280" s="1" t="s">
        <v>79</v>
      </c>
      <c r="AG1280" s="1" t="s">
        <v>416</v>
      </c>
      <c r="AH1280" s="1" t="s">
        <v>2426</v>
      </c>
      <c r="AY1280" s="6"/>
      <c r="AZ1280" s="6"/>
      <c r="BA1280" s="6"/>
      <c r="BB1280" s="6"/>
      <c r="BC1280" s="6"/>
      <c r="BD1280" s="6"/>
      <c r="BE1280" s="6"/>
      <c r="BF1280" s="6"/>
      <c r="BG1280" s="6"/>
      <c r="BH1280" s="6"/>
      <c r="BI1280" s="6"/>
      <c r="BJ1280" s="6"/>
      <c r="BK1280" s="6"/>
      <c r="BL1280" s="6"/>
      <c r="BM1280" s="6"/>
      <c r="BN1280" s="6"/>
      <c r="BO1280" s="6"/>
      <c r="BP1280" s="6"/>
      <c r="BQ1280" s="6"/>
      <c r="BR1280" s="6"/>
      <c r="BS1280" s="6"/>
      <c r="BT1280" s="6"/>
      <c r="BU1280" s="6"/>
      <c r="BV1280" s="6"/>
      <c r="BW1280" s="6"/>
      <c r="BX1280" s="6"/>
      <c r="BY1280" s="6"/>
      <c r="BZ1280" s="6"/>
      <c r="CA1280" s="6"/>
      <c r="CB1280" s="6"/>
      <c r="CC1280" s="6"/>
      <c r="CD1280" s="6"/>
      <c r="CE1280" s="6"/>
      <c r="CF1280" s="6"/>
      <c r="CG1280" s="6"/>
      <c r="CH1280" s="6"/>
      <c r="CI1280" s="6"/>
      <c r="CJ1280" s="6"/>
      <c r="CK1280" s="6"/>
      <c r="CL1280" s="6"/>
      <c r="CM1280" s="6"/>
      <c r="CN1280" s="6"/>
      <c r="CO1280" s="6"/>
      <c r="CP1280" s="6"/>
      <c r="CQ1280" s="6"/>
      <c r="CR1280" s="6"/>
      <c r="CS1280" s="6"/>
      <c r="CT1280" s="6"/>
      <c r="CU1280" s="6"/>
      <c r="CV1280" s="6"/>
      <c r="CW1280" s="6"/>
      <c r="CX1280" s="6"/>
      <c r="CY1280" s="6"/>
      <c r="CZ1280" s="6"/>
      <c r="DA1280" s="6"/>
      <c r="DB1280" s="6"/>
      <c r="DC1280" s="6"/>
      <c r="DD1280" s="6"/>
      <c r="DE1280" s="6"/>
      <c r="DF1280" s="6"/>
      <c r="DG1280" s="6"/>
      <c r="DH1280" s="6"/>
      <c r="DI1280" s="6"/>
      <c r="DJ1280" s="6"/>
      <c r="DK1280" s="6"/>
      <c r="DL1280" s="6"/>
      <c r="DM1280" s="6"/>
      <c r="DN1280" s="6"/>
      <c r="DO1280" s="6"/>
      <c r="DP1280" s="6"/>
      <c r="DQ1280" s="6"/>
      <c r="DR1280" s="6"/>
      <c r="DS1280" s="6"/>
      <c r="DT1280" s="6"/>
      <c r="DU1280" s="6"/>
      <c r="DV1280" s="6"/>
      <c r="DW1280" s="6"/>
      <c r="DX1280" s="6"/>
      <c r="DY1280" s="6"/>
      <c r="DZ1280" s="6"/>
      <c r="EA1280" s="6"/>
      <c r="EB1280" s="6"/>
      <c r="EC1280" s="6"/>
      <c r="ED1280" s="6"/>
      <c r="EE1280" s="6"/>
      <c r="EF1280" s="6"/>
      <c r="EG1280" s="6"/>
      <c r="EH1280" s="6"/>
      <c r="EI1280" s="6"/>
      <c r="EJ1280" s="6"/>
      <c r="EK1280" s="6"/>
      <c r="EL1280" s="6"/>
      <c r="EM1280" s="6"/>
      <c r="EN1280" s="6"/>
      <c r="EO1280" s="6"/>
      <c r="EP1280" s="6"/>
      <c r="EQ1280" s="6"/>
      <c r="ER1280" s="6"/>
      <c r="ES1280" s="6"/>
      <c r="ET1280" s="6"/>
      <c r="EU1280" s="6"/>
      <c r="EV1280" s="6"/>
      <c r="EW1280" s="6"/>
      <c r="EX1280" s="6"/>
      <c r="EY1280" s="6"/>
      <c r="EZ1280" s="6"/>
      <c r="FA1280" s="6"/>
      <c r="FB1280" s="6"/>
      <c r="FC1280" s="6"/>
      <c r="FD1280" s="6"/>
      <c r="FE1280" s="6"/>
      <c r="FF1280" s="6"/>
      <c r="FG1280" s="6"/>
      <c r="FH1280" s="6"/>
      <c r="FI1280" s="6"/>
      <c r="FJ1280" s="6"/>
      <c r="FK1280" s="6"/>
      <c r="FL1280" s="6"/>
      <c r="FM1280" s="6"/>
      <c r="FN1280" s="6"/>
      <c r="FO1280" s="6"/>
      <c r="FP1280" s="6"/>
      <c r="FQ1280" s="6"/>
      <c r="FR1280" s="6"/>
      <c r="FS1280" s="6"/>
      <c r="FT1280" s="6"/>
      <c r="FU1280" s="6"/>
      <c r="FV1280" s="6"/>
      <c r="FW1280" s="6"/>
      <c r="FX1280" s="6"/>
      <c r="FY1280" s="6"/>
      <c r="FZ1280" s="6"/>
      <c r="GA1280" s="6"/>
      <c r="GB1280" s="6"/>
      <c r="GC1280" s="6"/>
      <c r="GD1280" s="6"/>
      <c r="GE1280" s="6"/>
      <c r="GF1280" s="6"/>
      <c r="GG1280" s="6"/>
      <c r="GH1280" s="6"/>
      <c r="GI1280" s="6"/>
      <c r="GJ1280" s="6"/>
      <c r="GK1280" s="6"/>
      <c r="GL1280" s="6"/>
      <c r="GM1280" s="6"/>
      <c r="GN1280" s="6"/>
      <c r="GO1280" s="6"/>
      <c r="GP1280" s="6"/>
      <c r="GQ1280" s="6"/>
      <c r="GR1280" s="6"/>
      <c r="GS1280" s="6"/>
      <c r="GT1280" s="6"/>
      <c r="GU1280" s="6"/>
      <c r="GV1280" s="6"/>
      <c r="GW1280" s="6"/>
      <c r="GX1280" s="6"/>
      <c r="GY1280" s="6"/>
      <c r="GZ1280" s="6"/>
      <c r="HA1280" s="6"/>
      <c r="HB1280" s="6"/>
      <c r="HC1280" s="6"/>
      <c r="HD1280" s="6"/>
      <c r="HE1280" s="6"/>
      <c r="HF1280" s="6"/>
      <c r="HG1280" s="6"/>
      <c r="HH1280" s="6"/>
      <c r="HI1280" s="6"/>
      <c r="HJ1280" s="6"/>
      <c r="HK1280" s="6"/>
      <c r="HL1280" s="6"/>
      <c r="HM1280" s="6"/>
      <c r="HN1280" s="6"/>
      <c r="HO1280" s="6"/>
      <c r="HP1280" s="6"/>
      <c r="HQ1280" s="6"/>
      <c r="HR1280" s="6"/>
      <c r="HS1280" s="6"/>
      <c r="HT1280" s="6"/>
      <c r="HU1280" s="6"/>
      <c r="HV1280" s="6"/>
      <c r="HW1280" s="6"/>
      <c r="HX1280" s="6"/>
      <c r="HY1280" s="6"/>
      <c r="HZ1280" s="6"/>
      <c r="IA1280" s="6"/>
      <c r="IB1280" s="6"/>
      <c r="IC1280" s="6"/>
      <c r="ID1280" s="6"/>
      <c r="IE1280" s="6"/>
      <c r="IF1280" s="6"/>
      <c r="IG1280" s="6"/>
      <c r="IH1280" s="6"/>
      <c r="II1280" s="6"/>
      <c r="IJ1280" s="6"/>
      <c r="IK1280" s="6"/>
      <c r="IL1280" s="6"/>
      <c r="IM1280" s="6"/>
      <c r="IN1280" s="6"/>
      <c r="IO1280" s="6"/>
      <c r="IP1280" s="6"/>
      <c r="IQ1280" s="6"/>
      <c r="IR1280" s="6"/>
      <c r="IS1280" s="6"/>
      <c r="IT1280" s="6"/>
      <c r="IU1280" s="6"/>
      <c r="IV1280" s="6"/>
      <c r="IW1280" s="6"/>
      <c r="IX1280" s="6"/>
      <c r="IY1280" s="6"/>
      <c r="IZ1280" s="6"/>
      <c r="JA1280" s="6"/>
    </row>
    <row r="1281" spans="1:261" ht="15" customHeight="1">
      <c r="A1281" s="1" t="s">
        <v>382</v>
      </c>
      <c r="B1281" s="48">
        <v>41827</v>
      </c>
      <c r="C1281" s="1" t="s">
        <v>406</v>
      </c>
      <c r="D1281" s="1" t="s">
        <v>407</v>
      </c>
      <c r="K1281" s="60" t="str">
        <f t="shared" si="110"/>
        <v/>
      </c>
      <c r="M1281" s="65" t="s">
        <v>54</v>
      </c>
      <c r="N1281" s="65" t="s">
        <v>55</v>
      </c>
      <c r="O1281" s="1" t="s">
        <v>570</v>
      </c>
      <c r="R1281" s="1" t="s">
        <v>570</v>
      </c>
      <c r="W1281" s="31">
        <v>1</v>
      </c>
      <c r="X1281" s="1" t="s">
        <v>2941</v>
      </c>
      <c r="Y1281" s="1" t="s">
        <v>775</v>
      </c>
      <c r="Z1281" s="1" t="s">
        <v>776</v>
      </c>
      <c r="AE1281" s="1" t="s">
        <v>2940</v>
      </c>
      <c r="AF1281" s="1" t="s">
        <v>79</v>
      </c>
      <c r="AG1281" s="1" t="s">
        <v>416</v>
      </c>
      <c r="AH1281" s="1" t="s">
        <v>2426</v>
      </c>
      <c r="AY1281" s="6"/>
      <c r="AZ1281" s="6"/>
      <c r="BA1281" s="6"/>
      <c r="BB1281" s="6"/>
      <c r="BC1281" s="6"/>
      <c r="BD1281" s="6"/>
      <c r="BE1281" s="6"/>
      <c r="BF1281" s="6"/>
      <c r="BG1281" s="6"/>
      <c r="BH1281" s="6"/>
      <c r="BI1281" s="6"/>
      <c r="BJ1281" s="6"/>
      <c r="BK1281" s="6"/>
      <c r="BL1281" s="6"/>
      <c r="BM1281" s="6"/>
      <c r="BN1281" s="6"/>
      <c r="BO1281" s="6"/>
      <c r="BP1281" s="6"/>
      <c r="BQ1281" s="6"/>
      <c r="BR1281" s="6"/>
      <c r="BS1281" s="6"/>
      <c r="BT1281" s="6"/>
      <c r="BU1281" s="6"/>
      <c r="BV1281" s="6"/>
      <c r="BW1281" s="6"/>
      <c r="BX1281" s="6"/>
      <c r="BY1281" s="6"/>
      <c r="BZ1281" s="6"/>
      <c r="CA1281" s="6"/>
      <c r="CB1281" s="6"/>
      <c r="CC1281" s="6"/>
      <c r="CD1281" s="6"/>
      <c r="CE1281" s="6"/>
      <c r="CF1281" s="6"/>
      <c r="CG1281" s="6"/>
      <c r="CH1281" s="6"/>
      <c r="CI1281" s="6"/>
      <c r="CJ1281" s="6"/>
      <c r="CK1281" s="6"/>
      <c r="CL1281" s="6"/>
      <c r="CM1281" s="6"/>
      <c r="CN1281" s="6"/>
      <c r="CO1281" s="6"/>
      <c r="CP1281" s="6"/>
      <c r="CQ1281" s="6"/>
      <c r="CR1281" s="6"/>
      <c r="CS1281" s="6"/>
      <c r="CT1281" s="6"/>
      <c r="CU1281" s="6"/>
      <c r="CV1281" s="6"/>
      <c r="CW1281" s="6"/>
      <c r="CX1281" s="6"/>
      <c r="CY1281" s="6"/>
      <c r="CZ1281" s="6"/>
      <c r="DA1281" s="6"/>
      <c r="DB1281" s="6"/>
      <c r="DC1281" s="6"/>
      <c r="DD1281" s="6"/>
      <c r="DE1281" s="6"/>
      <c r="DF1281" s="6"/>
      <c r="DG1281" s="6"/>
      <c r="DH1281" s="6"/>
      <c r="DI1281" s="6"/>
      <c r="DJ1281" s="6"/>
      <c r="DK1281" s="6"/>
      <c r="DL1281" s="6"/>
      <c r="DM1281" s="6"/>
      <c r="DN1281" s="6"/>
      <c r="DO1281" s="6"/>
      <c r="DP1281" s="6"/>
      <c r="DQ1281" s="6"/>
      <c r="DR1281" s="6"/>
      <c r="DS1281" s="6"/>
      <c r="DT1281" s="6"/>
      <c r="DU1281" s="6"/>
      <c r="DV1281" s="6"/>
      <c r="DW1281" s="6"/>
      <c r="DX1281" s="6"/>
      <c r="DY1281" s="6"/>
      <c r="DZ1281" s="6"/>
      <c r="EA1281" s="6"/>
      <c r="EB1281" s="6"/>
      <c r="EC1281" s="6"/>
      <c r="ED1281" s="6"/>
      <c r="EE1281" s="6"/>
      <c r="EF1281" s="6"/>
      <c r="EG1281" s="6"/>
      <c r="EH1281" s="6"/>
      <c r="EI1281" s="6"/>
      <c r="EJ1281" s="6"/>
      <c r="EK1281" s="6"/>
      <c r="EL1281" s="6"/>
      <c r="EM1281" s="6"/>
      <c r="EN1281" s="6"/>
      <c r="EO1281" s="6"/>
      <c r="EP1281" s="6"/>
      <c r="EQ1281" s="6"/>
      <c r="ER1281" s="6"/>
      <c r="ES1281" s="6"/>
      <c r="ET1281" s="6"/>
      <c r="EU1281" s="6"/>
      <c r="EV1281" s="6"/>
      <c r="EW1281" s="6"/>
      <c r="EX1281" s="6"/>
      <c r="EY1281" s="6"/>
      <c r="EZ1281" s="6"/>
      <c r="FA1281" s="6"/>
      <c r="FB1281" s="6"/>
      <c r="FC1281" s="6"/>
      <c r="FD1281" s="6"/>
      <c r="FE1281" s="6"/>
      <c r="FF1281" s="6"/>
      <c r="FG1281" s="6"/>
      <c r="FH1281" s="6"/>
      <c r="FI1281" s="6"/>
      <c r="FJ1281" s="6"/>
      <c r="FK1281" s="6"/>
      <c r="FL1281" s="6"/>
      <c r="FM1281" s="6"/>
      <c r="FN1281" s="6"/>
      <c r="FO1281" s="6"/>
      <c r="FP1281" s="6"/>
      <c r="FQ1281" s="6"/>
      <c r="FR1281" s="6"/>
      <c r="FS1281" s="6"/>
      <c r="FT1281" s="6"/>
      <c r="FU1281" s="6"/>
      <c r="FV1281" s="6"/>
      <c r="FW1281" s="6"/>
      <c r="FX1281" s="6"/>
      <c r="FY1281" s="6"/>
      <c r="FZ1281" s="6"/>
      <c r="GA1281" s="6"/>
      <c r="GB1281" s="6"/>
      <c r="GC1281" s="6"/>
      <c r="GD1281" s="6"/>
      <c r="GE1281" s="6"/>
      <c r="GF1281" s="6"/>
      <c r="GG1281" s="6"/>
      <c r="GH1281" s="6"/>
      <c r="GI1281" s="6"/>
      <c r="GJ1281" s="6"/>
      <c r="GK1281" s="6"/>
      <c r="GL1281" s="6"/>
      <c r="GM1281" s="6"/>
      <c r="GN1281" s="6"/>
      <c r="GO1281" s="6"/>
      <c r="GP1281" s="6"/>
      <c r="GQ1281" s="6"/>
      <c r="GR1281" s="6"/>
      <c r="GS1281" s="6"/>
      <c r="GT1281" s="6"/>
      <c r="GU1281" s="6"/>
      <c r="GV1281" s="6"/>
      <c r="GW1281" s="6"/>
      <c r="GX1281" s="6"/>
      <c r="GY1281" s="6"/>
      <c r="GZ1281" s="6"/>
      <c r="HA1281" s="6"/>
      <c r="HB1281" s="6"/>
      <c r="HC1281" s="6"/>
      <c r="HD1281" s="6"/>
      <c r="HE1281" s="6"/>
      <c r="HF1281" s="6"/>
      <c r="HG1281" s="6"/>
      <c r="HH1281" s="6"/>
      <c r="HI1281" s="6"/>
      <c r="HJ1281" s="6"/>
      <c r="HK1281" s="6"/>
      <c r="HL1281" s="6"/>
      <c r="HM1281" s="6"/>
      <c r="HN1281" s="6"/>
      <c r="HO1281" s="6"/>
      <c r="HP1281" s="6"/>
      <c r="HQ1281" s="6"/>
      <c r="HR1281" s="6"/>
      <c r="HS1281" s="6"/>
      <c r="HT1281" s="6"/>
      <c r="HU1281" s="6"/>
      <c r="HV1281" s="6"/>
      <c r="HW1281" s="6"/>
      <c r="HX1281" s="6"/>
      <c r="HY1281" s="6"/>
      <c r="HZ1281" s="6"/>
      <c r="IA1281" s="6"/>
      <c r="IB1281" s="6"/>
      <c r="IC1281" s="6"/>
      <c r="ID1281" s="6"/>
      <c r="IE1281" s="6"/>
      <c r="IF1281" s="6"/>
      <c r="IG1281" s="6"/>
      <c r="IH1281" s="6"/>
      <c r="II1281" s="6"/>
      <c r="IJ1281" s="6"/>
      <c r="IK1281" s="6"/>
      <c r="IL1281" s="6"/>
      <c r="IM1281" s="6"/>
      <c r="IN1281" s="6"/>
      <c r="IO1281" s="6"/>
      <c r="IP1281" s="6"/>
      <c r="IQ1281" s="6"/>
      <c r="IR1281" s="6"/>
      <c r="IS1281" s="6"/>
      <c r="IT1281" s="6"/>
      <c r="IU1281" s="6"/>
      <c r="IV1281" s="6"/>
      <c r="IW1281" s="6"/>
      <c r="IX1281" s="6"/>
      <c r="IY1281" s="6"/>
      <c r="IZ1281" s="6"/>
      <c r="JA1281" s="6"/>
    </row>
    <row r="1282" spans="1:261" ht="15" customHeight="1">
      <c r="A1282" s="1" t="s">
        <v>382</v>
      </c>
      <c r="B1282" s="48">
        <v>41856</v>
      </c>
      <c r="C1282" s="1" t="s">
        <v>406</v>
      </c>
      <c r="D1282" s="1" t="s">
        <v>407</v>
      </c>
      <c r="K1282" s="60" t="str">
        <f t="shared" si="110"/>
        <v/>
      </c>
      <c r="M1282" s="65" t="s">
        <v>54</v>
      </c>
      <c r="N1282" s="65" t="s">
        <v>55</v>
      </c>
      <c r="O1282" s="1" t="s">
        <v>528</v>
      </c>
      <c r="R1282" s="1" t="s">
        <v>528</v>
      </c>
      <c r="W1282" s="31">
        <v>1</v>
      </c>
      <c r="X1282" s="1" t="s">
        <v>2942</v>
      </c>
      <c r="Y1282" s="1" t="s">
        <v>613</v>
      </c>
      <c r="Z1282" s="1" t="s">
        <v>412</v>
      </c>
      <c r="AE1282" s="1" t="s">
        <v>2940</v>
      </c>
      <c r="AF1282" s="1" t="s">
        <v>79</v>
      </c>
      <c r="AG1282" s="1" t="s">
        <v>416</v>
      </c>
      <c r="AH1282" s="1" t="s">
        <v>2426</v>
      </c>
      <c r="AY1282" s="6"/>
      <c r="AZ1282" s="6"/>
      <c r="BA1282" s="6"/>
      <c r="BB1282" s="6"/>
      <c r="BC1282" s="6"/>
      <c r="BD1282" s="6"/>
      <c r="BE1282" s="6"/>
      <c r="BF1282" s="6"/>
      <c r="BG1282" s="6"/>
      <c r="BH1282" s="6"/>
      <c r="BI1282" s="6"/>
      <c r="BJ1282" s="6"/>
      <c r="BK1282" s="6"/>
      <c r="BL1282" s="6"/>
      <c r="BM1282" s="6"/>
      <c r="BN1282" s="6"/>
      <c r="BO1282" s="6"/>
      <c r="BP1282" s="6"/>
      <c r="BQ1282" s="6"/>
      <c r="BR1282" s="6"/>
      <c r="BS1282" s="6"/>
      <c r="BT1282" s="6"/>
      <c r="BU1282" s="6"/>
      <c r="BV1282" s="6"/>
      <c r="BW1282" s="6"/>
      <c r="BX1282" s="6"/>
      <c r="BY1282" s="6"/>
      <c r="BZ1282" s="6"/>
      <c r="CA1282" s="6"/>
      <c r="CB1282" s="6"/>
      <c r="CC1282" s="6"/>
      <c r="CD1282" s="6"/>
      <c r="CE1282" s="6"/>
      <c r="CF1282" s="6"/>
      <c r="CG1282" s="6"/>
      <c r="CH1282" s="6"/>
      <c r="CI1282" s="6"/>
      <c r="CJ1282" s="6"/>
      <c r="CK1282" s="6"/>
      <c r="CL1282" s="6"/>
      <c r="CM1282" s="6"/>
      <c r="CN1282" s="6"/>
      <c r="CO1282" s="6"/>
      <c r="CP1282" s="6"/>
      <c r="CQ1282" s="6"/>
      <c r="CR1282" s="6"/>
      <c r="CS1282" s="6"/>
      <c r="CT1282" s="6"/>
      <c r="CU1282" s="6"/>
      <c r="CV1282" s="6"/>
      <c r="CW1282" s="6"/>
      <c r="CX1282" s="6"/>
      <c r="CY1282" s="6"/>
      <c r="CZ1282" s="6"/>
      <c r="DA1282" s="6"/>
      <c r="DB1282" s="6"/>
      <c r="DC1282" s="6"/>
      <c r="DD1282" s="6"/>
      <c r="DE1282" s="6"/>
      <c r="DF1282" s="6"/>
      <c r="DG1282" s="6"/>
      <c r="DH1282" s="6"/>
      <c r="DI1282" s="6"/>
      <c r="DJ1282" s="6"/>
      <c r="DK1282" s="6"/>
      <c r="DL1282" s="6"/>
      <c r="DM1282" s="6"/>
      <c r="DN1282" s="6"/>
      <c r="DO1282" s="6"/>
      <c r="DP1282" s="6"/>
      <c r="DQ1282" s="6"/>
      <c r="DR1282" s="6"/>
      <c r="DS1282" s="6"/>
      <c r="DT1282" s="6"/>
      <c r="DU1282" s="6"/>
      <c r="DV1282" s="6"/>
      <c r="DW1282" s="6"/>
      <c r="DX1282" s="6"/>
      <c r="DY1282" s="6"/>
      <c r="DZ1282" s="6"/>
      <c r="EA1282" s="6"/>
      <c r="EB1282" s="6"/>
      <c r="EC1282" s="6"/>
      <c r="ED1282" s="6"/>
      <c r="EE1282" s="6"/>
      <c r="EF1282" s="6"/>
      <c r="EG1282" s="6"/>
      <c r="EH1282" s="6"/>
      <c r="EI1282" s="6"/>
      <c r="EJ1282" s="6"/>
      <c r="EK1282" s="6"/>
      <c r="EL1282" s="6"/>
      <c r="EM1282" s="6"/>
      <c r="EN1282" s="6"/>
      <c r="EO1282" s="6"/>
      <c r="EP1282" s="6"/>
      <c r="EQ1282" s="6"/>
      <c r="ER1282" s="6"/>
      <c r="ES1282" s="6"/>
      <c r="ET1282" s="6"/>
      <c r="EU1282" s="6"/>
      <c r="EV1282" s="6"/>
      <c r="EW1282" s="6"/>
      <c r="EX1282" s="6"/>
      <c r="EY1282" s="6"/>
      <c r="EZ1282" s="6"/>
      <c r="FA1282" s="6"/>
      <c r="FB1282" s="6"/>
      <c r="FC1282" s="6"/>
      <c r="FD1282" s="6"/>
      <c r="FE1282" s="6"/>
      <c r="FF1282" s="6"/>
      <c r="FG1282" s="6"/>
      <c r="FH1282" s="6"/>
      <c r="FI1282" s="6"/>
      <c r="FJ1282" s="6"/>
      <c r="FK1282" s="6"/>
      <c r="FL1282" s="6"/>
      <c r="FM1282" s="6"/>
      <c r="FN1282" s="6"/>
      <c r="FO1282" s="6"/>
      <c r="FP1282" s="6"/>
      <c r="FQ1282" s="6"/>
      <c r="FR1282" s="6"/>
      <c r="FS1282" s="6"/>
      <c r="FT1282" s="6"/>
      <c r="FU1282" s="6"/>
      <c r="FV1282" s="6"/>
      <c r="FW1282" s="6"/>
      <c r="FX1282" s="6"/>
      <c r="FY1282" s="6"/>
      <c r="FZ1282" s="6"/>
      <c r="GA1282" s="6"/>
      <c r="GB1282" s="6"/>
      <c r="GC1282" s="6"/>
      <c r="GD1282" s="6"/>
      <c r="GE1282" s="6"/>
      <c r="GF1282" s="6"/>
      <c r="GG1282" s="6"/>
      <c r="GH1282" s="6"/>
      <c r="GI1282" s="6"/>
      <c r="GJ1282" s="6"/>
      <c r="GK1282" s="6"/>
      <c r="GL1282" s="6"/>
      <c r="GM1282" s="6"/>
      <c r="GN1282" s="6"/>
      <c r="GO1282" s="6"/>
      <c r="GP1282" s="6"/>
      <c r="GQ1282" s="6"/>
      <c r="GR1282" s="6"/>
      <c r="GS1282" s="6"/>
      <c r="GT1282" s="6"/>
      <c r="GU1282" s="6"/>
      <c r="GV1282" s="6"/>
      <c r="GW1282" s="6"/>
      <c r="GX1282" s="6"/>
      <c r="GY1282" s="6"/>
      <c r="GZ1282" s="6"/>
      <c r="HA1282" s="6"/>
      <c r="HB1282" s="6"/>
      <c r="HC1282" s="6"/>
      <c r="HD1282" s="6"/>
      <c r="HE1282" s="6"/>
      <c r="HF1282" s="6"/>
      <c r="HG1282" s="6"/>
      <c r="HH1282" s="6"/>
      <c r="HI1282" s="6"/>
      <c r="HJ1282" s="6"/>
      <c r="HK1282" s="6"/>
      <c r="HL1282" s="6"/>
      <c r="HM1282" s="6"/>
      <c r="HN1282" s="6"/>
      <c r="HO1282" s="6"/>
      <c r="HP1282" s="6"/>
      <c r="HQ1282" s="6"/>
      <c r="HR1282" s="6"/>
      <c r="HS1282" s="6"/>
      <c r="HT1282" s="6"/>
      <c r="HU1282" s="6"/>
      <c r="HV1282" s="6"/>
      <c r="HW1282" s="6"/>
      <c r="HX1282" s="6"/>
      <c r="HY1282" s="6"/>
      <c r="HZ1282" s="6"/>
      <c r="IA1282" s="6"/>
      <c r="IB1282" s="6"/>
      <c r="IC1282" s="6"/>
      <c r="ID1282" s="6"/>
      <c r="IE1282" s="6"/>
      <c r="IF1282" s="6"/>
      <c r="IG1282" s="6"/>
      <c r="IH1282" s="6"/>
      <c r="II1282" s="6"/>
      <c r="IJ1282" s="6"/>
      <c r="IK1282" s="6"/>
      <c r="IL1282" s="6"/>
      <c r="IM1282" s="6"/>
      <c r="IN1282" s="6"/>
      <c r="IO1282" s="6"/>
      <c r="IP1282" s="6"/>
      <c r="IQ1282" s="6"/>
      <c r="IR1282" s="6"/>
      <c r="IS1282" s="6"/>
      <c r="IT1282" s="6"/>
      <c r="IU1282" s="6"/>
      <c r="IV1282" s="6"/>
      <c r="IW1282" s="6"/>
      <c r="IX1282" s="6"/>
      <c r="IY1282" s="6"/>
      <c r="IZ1282" s="6"/>
      <c r="JA1282" s="6"/>
    </row>
    <row r="1283" spans="1:261" ht="15" customHeight="1">
      <c r="A1283" s="1" t="s">
        <v>382</v>
      </c>
      <c r="B1283" s="48">
        <v>41860</v>
      </c>
      <c r="C1283" s="1" t="s">
        <v>406</v>
      </c>
      <c r="D1283" s="1" t="s">
        <v>407</v>
      </c>
      <c r="K1283" s="60" t="str">
        <f t="shared" si="110"/>
        <v/>
      </c>
      <c r="M1283" s="65" t="s">
        <v>54</v>
      </c>
      <c r="N1283" s="65" t="s">
        <v>55</v>
      </c>
      <c r="O1283" s="1" t="s">
        <v>461</v>
      </c>
      <c r="R1283" s="1" t="s">
        <v>461</v>
      </c>
      <c r="W1283" s="31">
        <v>1</v>
      </c>
      <c r="X1283" s="1" t="s">
        <v>2943</v>
      </c>
      <c r="Y1283" s="1" t="s">
        <v>411</v>
      </c>
      <c r="Z1283" s="1" t="s">
        <v>412</v>
      </c>
      <c r="AE1283" s="1" t="s">
        <v>2940</v>
      </c>
      <c r="AF1283" s="1" t="s">
        <v>79</v>
      </c>
      <c r="AG1283" s="1" t="s">
        <v>416</v>
      </c>
      <c r="AH1283" s="1" t="s">
        <v>2426</v>
      </c>
      <c r="AY1283" s="6"/>
      <c r="AZ1283" s="6"/>
      <c r="BA1283" s="6"/>
      <c r="BB1283" s="6"/>
      <c r="BC1283" s="6"/>
      <c r="BD1283" s="6"/>
      <c r="BE1283" s="6"/>
      <c r="BF1283" s="6"/>
      <c r="BG1283" s="6"/>
      <c r="BH1283" s="6"/>
      <c r="BI1283" s="6"/>
      <c r="BJ1283" s="6"/>
      <c r="BK1283" s="6"/>
      <c r="BL1283" s="6"/>
      <c r="BM1283" s="6"/>
      <c r="BN1283" s="6"/>
      <c r="BO1283" s="6"/>
      <c r="BP1283" s="6"/>
      <c r="BQ1283" s="6"/>
      <c r="BR1283" s="6"/>
      <c r="BS1283" s="6"/>
      <c r="BT1283" s="6"/>
      <c r="BU1283" s="6"/>
      <c r="BV1283" s="6"/>
      <c r="BW1283" s="6"/>
      <c r="BX1283" s="6"/>
      <c r="BY1283" s="6"/>
      <c r="BZ1283" s="6"/>
      <c r="CA1283" s="6"/>
      <c r="CB1283" s="6"/>
      <c r="CC1283" s="6"/>
      <c r="CD1283" s="6"/>
      <c r="CE1283" s="6"/>
      <c r="CF1283" s="6"/>
      <c r="CG1283" s="6"/>
      <c r="CH1283" s="6"/>
      <c r="CI1283" s="6"/>
      <c r="CJ1283" s="6"/>
      <c r="CK1283" s="6"/>
      <c r="CL1283" s="6"/>
      <c r="CM1283" s="6"/>
      <c r="CN1283" s="6"/>
      <c r="CO1283" s="6"/>
      <c r="CP1283" s="6"/>
      <c r="CQ1283" s="6"/>
      <c r="CR1283" s="6"/>
      <c r="CS1283" s="6"/>
      <c r="CT1283" s="6"/>
      <c r="CU1283" s="6"/>
      <c r="CV1283" s="6"/>
      <c r="CW1283" s="6"/>
      <c r="CX1283" s="6"/>
      <c r="CY1283" s="6"/>
      <c r="CZ1283" s="6"/>
      <c r="DA1283" s="6"/>
      <c r="DB1283" s="6"/>
      <c r="DC1283" s="6"/>
      <c r="DD1283" s="6"/>
      <c r="DE1283" s="6"/>
      <c r="DF1283" s="6"/>
      <c r="DG1283" s="6"/>
      <c r="DH1283" s="6"/>
      <c r="DI1283" s="6"/>
      <c r="DJ1283" s="6"/>
      <c r="DK1283" s="6"/>
      <c r="DL1283" s="6"/>
      <c r="DM1283" s="6"/>
      <c r="DN1283" s="6"/>
      <c r="DO1283" s="6"/>
      <c r="DP1283" s="6"/>
      <c r="DQ1283" s="6"/>
      <c r="DR1283" s="6"/>
      <c r="DS1283" s="6"/>
      <c r="DT1283" s="6"/>
      <c r="DU1283" s="6"/>
      <c r="DV1283" s="6"/>
      <c r="DW1283" s="6"/>
      <c r="DX1283" s="6"/>
      <c r="DY1283" s="6"/>
      <c r="DZ1283" s="6"/>
      <c r="EA1283" s="6"/>
      <c r="EB1283" s="6"/>
      <c r="EC1283" s="6"/>
      <c r="ED1283" s="6"/>
      <c r="EE1283" s="6"/>
      <c r="EF1283" s="6"/>
      <c r="EG1283" s="6"/>
      <c r="EH1283" s="6"/>
      <c r="EI1283" s="6"/>
      <c r="EJ1283" s="6"/>
      <c r="EK1283" s="6"/>
      <c r="EL1283" s="6"/>
      <c r="EM1283" s="6"/>
      <c r="EN1283" s="6"/>
      <c r="EO1283" s="6"/>
      <c r="EP1283" s="6"/>
      <c r="EQ1283" s="6"/>
      <c r="ER1283" s="6"/>
      <c r="ES1283" s="6"/>
      <c r="ET1283" s="6"/>
      <c r="EU1283" s="6"/>
      <c r="EV1283" s="6"/>
      <c r="EW1283" s="6"/>
      <c r="EX1283" s="6"/>
      <c r="EY1283" s="6"/>
      <c r="EZ1283" s="6"/>
      <c r="FA1283" s="6"/>
      <c r="FB1283" s="6"/>
      <c r="FC1283" s="6"/>
      <c r="FD1283" s="6"/>
      <c r="FE1283" s="6"/>
      <c r="FF1283" s="6"/>
      <c r="FG1283" s="6"/>
      <c r="FH1283" s="6"/>
      <c r="FI1283" s="6"/>
      <c r="FJ1283" s="6"/>
      <c r="FK1283" s="6"/>
      <c r="FL1283" s="6"/>
      <c r="FM1283" s="6"/>
      <c r="FN1283" s="6"/>
      <c r="FO1283" s="6"/>
      <c r="FP1283" s="6"/>
      <c r="FQ1283" s="6"/>
      <c r="FR1283" s="6"/>
      <c r="FS1283" s="6"/>
      <c r="FT1283" s="6"/>
      <c r="FU1283" s="6"/>
      <c r="FV1283" s="6"/>
      <c r="FW1283" s="6"/>
      <c r="FX1283" s="6"/>
      <c r="FY1283" s="6"/>
      <c r="FZ1283" s="6"/>
      <c r="GA1283" s="6"/>
      <c r="GB1283" s="6"/>
      <c r="GC1283" s="6"/>
      <c r="GD1283" s="6"/>
      <c r="GE1283" s="6"/>
      <c r="GF1283" s="6"/>
      <c r="GG1283" s="6"/>
      <c r="GH1283" s="6"/>
      <c r="GI1283" s="6"/>
      <c r="GJ1283" s="6"/>
      <c r="GK1283" s="6"/>
      <c r="GL1283" s="6"/>
      <c r="GM1283" s="6"/>
      <c r="GN1283" s="6"/>
      <c r="GO1283" s="6"/>
      <c r="GP1283" s="6"/>
      <c r="GQ1283" s="6"/>
      <c r="GR1283" s="6"/>
      <c r="GS1283" s="6"/>
      <c r="GT1283" s="6"/>
      <c r="GU1283" s="6"/>
      <c r="GV1283" s="6"/>
      <c r="GW1283" s="6"/>
      <c r="GX1283" s="6"/>
      <c r="GY1283" s="6"/>
      <c r="GZ1283" s="6"/>
      <c r="HA1283" s="6"/>
      <c r="HB1283" s="6"/>
      <c r="HC1283" s="6"/>
      <c r="HD1283" s="6"/>
      <c r="HE1283" s="6"/>
      <c r="HF1283" s="6"/>
      <c r="HG1283" s="6"/>
      <c r="HH1283" s="6"/>
      <c r="HI1283" s="6"/>
      <c r="HJ1283" s="6"/>
      <c r="HK1283" s="6"/>
      <c r="HL1283" s="6"/>
      <c r="HM1283" s="6"/>
      <c r="HN1283" s="6"/>
      <c r="HO1283" s="6"/>
      <c r="HP1283" s="6"/>
      <c r="HQ1283" s="6"/>
      <c r="HR1283" s="6"/>
      <c r="HS1283" s="6"/>
      <c r="HT1283" s="6"/>
      <c r="HU1283" s="6"/>
      <c r="HV1283" s="6"/>
      <c r="HW1283" s="6"/>
      <c r="HX1283" s="6"/>
      <c r="HY1283" s="6"/>
      <c r="HZ1283" s="6"/>
      <c r="IA1283" s="6"/>
      <c r="IB1283" s="6"/>
      <c r="IC1283" s="6"/>
      <c r="ID1283" s="6"/>
      <c r="IE1283" s="6"/>
      <c r="IF1283" s="6"/>
      <c r="IG1283" s="6"/>
      <c r="IH1283" s="6"/>
      <c r="II1283" s="6"/>
      <c r="IJ1283" s="6"/>
      <c r="IK1283" s="6"/>
      <c r="IL1283" s="6"/>
      <c r="IM1283" s="6"/>
      <c r="IN1283" s="6"/>
      <c r="IO1283" s="6"/>
      <c r="IP1283" s="6"/>
      <c r="IQ1283" s="6"/>
      <c r="IR1283" s="6"/>
      <c r="IS1283" s="6"/>
      <c r="IT1283" s="6"/>
      <c r="IU1283" s="6"/>
      <c r="IV1283" s="6"/>
      <c r="IW1283" s="6"/>
      <c r="IX1283" s="6"/>
      <c r="IY1283" s="6"/>
      <c r="IZ1283" s="6"/>
      <c r="JA1283" s="6"/>
    </row>
    <row r="1284" spans="1:261" ht="15" customHeight="1">
      <c r="A1284" s="1" t="s">
        <v>382</v>
      </c>
      <c r="B1284" s="48">
        <v>41861</v>
      </c>
      <c r="C1284" s="1" t="s">
        <v>406</v>
      </c>
      <c r="D1284" s="1" t="s">
        <v>407</v>
      </c>
      <c r="K1284" s="60" t="str">
        <f t="shared" si="110"/>
        <v/>
      </c>
      <c r="M1284" s="65" t="s">
        <v>54</v>
      </c>
      <c r="N1284" s="65" t="s">
        <v>55</v>
      </c>
      <c r="O1284" s="1" t="s">
        <v>500</v>
      </c>
      <c r="R1284" s="1" t="s">
        <v>500</v>
      </c>
      <c r="W1284" s="31">
        <v>1</v>
      </c>
      <c r="X1284" s="1" t="s">
        <v>2942</v>
      </c>
      <c r="Y1284" s="1" t="s">
        <v>613</v>
      </c>
      <c r="Z1284" s="1" t="s">
        <v>412</v>
      </c>
      <c r="AE1284" s="1" t="s">
        <v>2940</v>
      </c>
      <c r="AF1284" s="1" t="s">
        <v>79</v>
      </c>
      <c r="AG1284" s="1" t="s">
        <v>416</v>
      </c>
      <c r="AH1284" s="1" t="s">
        <v>2426</v>
      </c>
      <c r="AY1284" s="6"/>
      <c r="AZ1284" s="6"/>
      <c r="BA1284" s="6"/>
      <c r="BB1284" s="6"/>
      <c r="BC1284" s="6"/>
      <c r="BD1284" s="6"/>
      <c r="BE1284" s="6"/>
      <c r="BF1284" s="6"/>
      <c r="BG1284" s="6"/>
      <c r="BH1284" s="6"/>
      <c r="BI1284" s="6"/>
      <c r="BJ1284" s="6"/>
      <c r="BK1284" s="6"/>
      <c r="BL1284" s="6"/>
      <c r="BM1284" s="6"/>
      <c r="BN1284" s="6"/>
      <c r="BO1284" s="6"/>
      <c r="BP1284" s="6"/>
      <c r="BQ1284" s="6"/>
      <c r="BR1284" s="6"/>
      <c r="BS1284" s="6"/>
      <c r="BT1284" s="6"/>
      <c r="BU1284" s="6"/>
      <c r="BV1284" s="6"/>
      <c r="BW1284" s="6"/>
      <c r="BX1284" s="6"/>
      <c r="BY1284" s="6"/>
      <c r="BZ1284" s="6"/>
      <c r="CA1284" s="6"/>
      <c r="CB1284" s="6"/>
      <c r="CC1284" s="6"/>
      <c r="CD1284" s="6"/>
      <c r="CE1284" s="6"/>
      <c r="CF1284" s="6"/>
      <c r="CG1284" s="6"/>
      <c r="CH1284" s="6"/>
      <c r="CI1284" s="6"/>
      <c r="CJ1284" s="6"/>
      <c r="CK1284" s="6"/>
      <c r="CL1284" s="6"/>
      <c r="CM1284" s="6"/>
      <c r="CN1284" s="6"/>
      <c r="CO1284" s="6"/>
      <c r="CP1284" s="6"/>
      <c r="CQ1284" s="6"/>
      <c r="CR1284" s="6"/>
      <c r="CS1284" s="6"/>
      <c r="CT1284" s="6"/>
      <c r="CU1284" s="6"/>
      <c r="CV1284" s="6"/>
      <c r="CW1284" s="6"/>
      <c r="CX1284" s="6"/>
      <c r="CY1284" s="6"/>
      <c r="CZ1284" s="6"/>
      <c r="DA1284" s="6"/>
      <c r="DB1284" s="6"/>
      <c r="DC1284" s="6"/>
      <c r="DD1284" s="6"/>
      <c r="DE1284" s="6"/>
      <c r="DF1284" s="6"/>
      <c r="DG1284" s="6"/>
      <c r="DH1284" s="6"/>
      <c r="DI1284" s="6"/>
      <c r="DJ1284" s="6"/>
      <c r="DK1284" s="6"/>
      <c r="DL1284" s="6"/>
      <c r="DM1284" s="6"/>
      <c r="DN1284" s="6"/>
      <c r="DO1284" s="6"/>
      <c r="DP1284" s="6"/>
      <c r="DQ1284" s="6"/>
      <c r="DR1284" s="6"/>
      <c r="DS1284" s="6"/>
      <c r="DT1284" s="6"/>
      <c r="DU1284" s="6"/>
      <c r="DV1284" s="6"/>
      <c r="DW1284" s="6"/>
      <c r="DX1284" s="6"/>
      <c r="DY1284" s="6"/>
      <c r="DZ1284" s="6"/>
      <c r="EA1284" s="6"/>
      <c r="EB1284" s="6"/>
      <c r="EC1284" s="6"/>
      <c r="ED1284" s="6"/>
      <c r="EE1284" s="6"/>
      <c r="EF1284" s="6"/>
      <c r="EG1284" s="6"/>
      <c r="EH1284" s="6"/>
      <c r="EI1284" s="6"/>
      <c r="EJ1284" s="6"/>
      <c r="EK1284" s="6"/>
      <c r="EL1284" s="6"/>
      <c r="EM1284" s="6"/>
      <c r="EN1284" s="6"/>
      <c r="EO1284" s="6"/>
      <c r="EP1284" s="6"/>
      <c r="EQ1284" s="6"/>
      <c r="ER1284" s="6"/>
      <c r="ES1284" s="6"/>
      <c r="ET1284" s="6"/>
      <c r="EU1284" s="6"/>
      <c r="EV1284" s="6"/>
      <c r="EW1284" s="6"/>
      <c r="EX1284" s="6"/>
      <c r="EY1284" s="6"/>
      <c r="EZ1284" s="6"/>
      <c r="FA1284" s="6"/>
      <c r="FB1284" s="6"/>
      <c r="FC1284" s="6"/>
      <c r="FD1284" s="6"/>
      <c r="FE1284" s="6"/>
      <c r="FF1284" s="6"/>
      <c r="FG1284" s="6"/>
      <c r="FH1284" s="6"/>
      <c r="FI1284" s="6"/>
      <c r="FJ1284" s="6"/>
      <c r="FK1284" s="6"/>
      <c r="FL1284" s="6"/>
      <c r="FM1284" s="6"/>
      <c r="FN1284" s="6"/>
      <c r="FO1284" s="6"/>
      <c r="FP1284" s="6"/>
      <c r="FQ1284" s="6"/>
      <c r="FR1284" s="6"/>
      <c r="FS1284" s="6"/>
      <c r="FT1284" s="6"/>
      <c r="FU1284" s="6"/>
      <c r="FV1284" s="6"/>
      <c r="FW1284" s="6"/>
      <c r="FX1284" s="6"/>
      <c r="FY1284" s="6"/>
      <c r="FZ1284" s="6"/>
      <c r="GA1284" s="6"/>
      <c r="GB1284" s="6"/>
      <c r="GC1284" s="6"/>
      <c r="GD1284" s="6"/>
      <c r="GE1284" s="6"/>
      <c r="GF1284" s="6"/>
      <c r="GG1284" s="6"/>
      <c r="GH1284" s="6"/>
      <c r="GI1284" s="6"/>
      <c r="GJ1284" s="6"/>
      <c r="GK1284" s="6"/>
      <c r="GL1284" s="6"/>
      <c r="GM1284" s="6"/>
      <c r="GN1284" s="6"/>
      <c r="GO1284" s="6"/>
      <c r="GP1284" s="6"/>
      <c r="GQ1284" s="6"/>
      <c r="GR1284" s="6"/>
      <c r="GS1284" s="6"/>
      <c r="GT1284" s="6"/>
      <c r="GU1284" s="6"/>
      <c r="GV1284" s="6"/>
      <c r="GW1284" s="6"/>
      <c r="GX1284" s="6"/>
      <c r="GY1284" s="6"/>
      <c r="GZ1284" s="6"/>
      <c r="HA1284" s="6"/>
      <c r="HB1284" s="6"/>
      <c r="HC1284" s="6"/>
      <c r="HD1284" s="6"/>
      <c r="HE1284" s="6"/>
      <c r="HF1284" s="6"/>
      <c r="HG1284" s="6"/>
      <c r="HH1284" s="6"/>
      <c r="HI1284" s="6"/>
      <c r="HJ1284" s="6"/>
      <c r="HK1284" s="6"/>
      <c r="HL1284" s="6"/>
      <c r="HM1284" s="6"/>
      <c r="HN1284" s="6"/>
      <c r="HO1284" s="6"/>
      <c r="HP1284" s="6"/>
      <c r="HQ1284" s="6"/>
      <c r="HR1284" s="6"/>
      <c r="HS1284" s="6"/>
      <c r="HT1284" s="6"/>
      <c r="HU1284" s="6"/>
      <c r="HV1284" s="6"/>
      <c r="HW1284" s="6"/>
      <c r="HX1284" s="6"/>
      <c r="HY1284" s="6"/>
      <c r="HZ1284" s="6"/>
      <c r="IA1284" s="6"/>
      <c r="IB1284" s="6"/>
      <c r="IC1284" s="6"/>
      <c r="ID1284" s="6"/>
      <c r="IE1284" s="6"/>
      <c r="IF1284" s="6"/>
      <c r="IG1284" s="6"/>
      <c r="IH1284" s="6"/>
      <c r="II1284" s="6"/>
      <c r="IJ1284" s="6"/>
      <c r="IK1284" s="6"/>
      <c r="IL1284" s="6"/>
      <c r="IM1284" s="6"/>
      <c r="IN1284" s="6"/>
      <c r="IO1284" s="6"/>
      <c r="IP1284" s="6"/>
      <c r="IQ1284" s="6"/>
      <c r="IR1284" s="6"/>
      <c r="IS1284" s="6"/>
      <c r="IT1284" s="6"/>
      <c r="IU1284" s="6"/>
      <c r="IV1284" s="6"/>
      <c r="IW1284" s="6"/>
      <c r="IX1284" s="6"/>
      <c r="IY1284" s="6"/>
      <c r="IZ1284" s="6"/>
      <c r="JA1284" s="6"/>
    </row>
    <row r="1285" spans="1:261" ht="15" customHeight="1">
      <c r="A1285" s="1" t="s">
        <v>382</v>
      </c>
      <c r="B1285" s="48">
        <v>41861</v>
      </c>
      <c r="C1285" s="1" t="s">
        <v>406</v>
      </c>
      <c r="D1285" s="1" t="s">
        <v>407</v>
      </c>
      <c r="K1285" s="60" t="str">
        <f t="shared" si="110"/>
        <v/>
      </c>
      <c r="M1285" s="65" t="s">
        <v>54</v>
      </c>
      <c r="N1285" s="65" t="s">
        <v>55</v>
      </c>
      <c r="O1285" s="1" t="s">
        <v>500</v>
      </c>
      <c r="R1285" s="1" t="s">
        <v>500</v>
      </c>
      <c r="W1285" s="31">
        <v>1</v>
      </c>
      <c r="X1285" s="1" t="s">
        <v>2942</v>
      </c>
      <c r="Y1285" s="1" t="s">
        <v>613</v>
      </c>
      <c r="Z1285" s="1" t="s">
        <v>412</v>
      </c>
      <c r="AE1285" s="1" t="s">
        <v>2940</v>
      </c>
      <c r="AF1285" s="1" t="s">
        <v>79</v>
      </c>
      <c r="AG1285" s="1" t="s">
        <v>416</v>
      </c>
      <c r="AH1285" s="1" t="s">
        <v>2426</v>
      </c>
      <c r="AY1285" s="6"/>
      <c r="AZ1285" s="6"/>
      <c r="BA1285" s="6"/>
      <c r="BB1285" s="6"/>
      <c r="BC1285" s="6"/>
      <c r="BD1285" s="6"/>
      <c r="BE1285" s="6"/>
      <c r="BF1285" s="6"/>
      <c r="BG1285" s="6"/>
      <c r="BH1285" s="6"/>
      <c r="BI1285" s="6"/>
      <c r="BJ1285" s="6"/>
      <c r="BK1285" s="6"/>
      <c r="BL1285" s="6"/>
      <c r="BM1285" s="6"/>
      <c r="BN1285" s="6"/>
      <c r="BO1285" s="6"/>
      <c r="BP1285" s="6"/>
      <c r="BQ1285" s="6"/>
      <c r="BR1285" s="6"/>
      <c r="BS1285" s="6"/>
      <c r="BT1285" s="6"/>
      <c r="BU1285" s="6"/>
      <c r="BV1285" s="6"/>
      <c r="BW1285" s="6"/>
      <c r="BX1285" s="6"/>
      <c r="BY1285" s="6"/>
      <c r="BZ1285" s="6"/>
      <c r="CA1285" s="6"/>
      <c r="CB1285" s="6"/>
      <c r="CC1285" s="6"/>
      <c r="CD1285" s="6"/>
      <c r="CE1285" s="6"/>
      <c r="CF1285" s="6"/>
      <c r="CG1285" s="6"/>
      <c r="CH1285" s="6"/>
      <c r="CI1285" s="6"/>
      <c r="CJ1285" s="6"/>
      <c r="CK1285" s="6"/>
      <c r="CL1285" s="6"/>
      <c r="CM1285" s="6"/>
      <c r="CN1285" s="6"/>
      <c r="CO1285" s="6"/>
      <c r="CP1285" s="6"/>
      <c r="CQ1285" s="6"/>
      <c r="CR1285" s="6"/>
      <c r="CS1285" s="6"/>
      <c r="CT1285" s="6"/>
      <c r="CU1285" s="6"/>
      <c r="CV1285" s="6"/>
      <c r="CW1285" s="6"/>
      <c r="CX1285" s="6"/>
      <c r="CY1285" s="6"/>
      <c r="CZ1285" s="6"/>
      <c r="DA1285" s="6"/>
      <c r="DB1285" s="6"/>
      <c r="DC1285" s="6"/>
      <c r="DD1285" s="6"/>
      <c r="DE1285" s="6"/>
      <c r="DF1285" s="6"/>
      <c r="DG1285" s="6"/>
      <c r="DH1285" s="6"/>
      <c r="DI1285" s="6"/>
      <c r="DJ1285" s="6"/>
      <c r="DK1285" s="6"/>
      <c r="DL1285" s="6"/>
      <c r="DM1285" s="6"/>
      <c r="DN1285" s="6"/>
      <c r="DO1285" s="6"/>
      <c r="DP1285" s="6"/>
      <c r="DQ1285" s="6"/>
      <c r="DR1285" s="6"/>
      <c r="DS1285" s="6"/>
      <c r="DT1285" s="6"/>
      <c r="DU1285" s="6"/>
      <c r="DV1285" s="6"/>
      <c r="DW1285" s="6"/>
      <c r="DX1285" s="6"/>
      <c r="DY1285" s="6"/>
      <c r="DZ1285" s="6"/>
      <c r="EA1285" s="6"/>
      <c r="EB1285" s="6"/>
      <c r="EC1285" s="6"/>
      <c r="ED1285" s="6"/>
      <c r="EE1285" s="6"/>
      <c r="EF1285" s="6"/>
      <c r="EG1285" s="6"/>
      <c r="EH1285" s="6"/>
      <c r="EI1285" s="6"/>
      <c r="EJ1285" s="6"/>
      <c r="EK1285" s="6"/>
      <c r="EL1285" s="6"/>
      <c r="EM1285" s="6"/>
      <c r="EN1285" s="6"/>
      <c r="EO1285" s="6"/>
      <c r="EP1285" s="6"/>
      <c r="EQ1285" s="6"/>
      <c r="ER1285" s="6"/>
      <c r="ES1285" s="6"/>
      <c r="ET1285" s="6"/>
      <c r="EU1285" s="6"/>
      <c r="EV1285" s="6"/>
      <c r="EW1285" s="6"/>
      <c r="EX1285" s="6"/>
      <c r="EY1285" s="6"/>
      <c r="EZ1285" s="6"/>
      <c r="FA1285" s="6"/>
      <c r="FB1285" s="6"/>
      <c r="FC1285" s="6"/>
      <c r="FD1285" s="6"/>
      <c r="FE1285" s="6"/>
      <c r="FF1285" s="6"/>
      <c r="FG1285" s="6"/>
      <c r="FH1285" s="6"/>
      <c r="FI1285" s="6"/>
      <c r="FJ1285" s="6"/>
      <c r="FK1285" s="6"/>
      <c r="FL1285" s="6"/>
      <c r="FM1285" s="6"/>
      <c r="FN1285" s="6"/>
      <c r="FO1285" s="6"/>
      <c r="FP1285" s="6"/>
      <c r="FQ1285" s="6"/>
      <c r="FR1285" s="6"/>
      <c r="FS1285" s="6"/>
      <c r="FT1285" s="6"/>
      <c r="FU1285" s="6"/>
      <c r="FV1285" s="6"/>
      <c r="FW1285" s="6"/>
      <c r="FX1285" s="6"/>
      <c r="FY1285" s="6"/>
      <c r="FZ1285" s="6"/>
      <c r="GA1285" s="6"/>
      <c r="GB1285" s="6"/>
      <c r="GC1285" s="6"/>
      <c r="GD1285" s="6"/>
      <c r="GE1285" s="6"/>
      <c r="GF1285" s="6"/>
      <c r="GG1285" s="6"/>
      <c r="GH1285" s="6"/>
      <c r="GI1285" s="6"/>
      <c r="GJ1285" s="6"/>
      <c r="GK1285" s="6"/>
      <c r="GL1285" s="6"/>
      <c r="GM1285" s="6"/>
      <c r="GN1285" s="6"/>
      <c r="GO1285" s="6"/>
      <c r="GP1285" s="6"/>
      <c r="GQ1285" s="6"/>
      <c r="GR1285" s="6"/>
      <c r="GS1285" s="6"/>
      <c r="GT1285" s="6"/>
      <c r="GU1285" s="6"/>
      <c r="GV1285" s="6"/>
      <c r="GW1285" s="6"/>
      <c r="GX1285" s="6"/>
      <c r="GY1285" s="6"/>
      <c r="GZ1285" s="6"/>
      <c r="HA1285" s="6"/>
      <c r="HB1285" s="6"/>
      <c r="HC1285" s="6"/>
      <c r="HD1285" s="6"/>
      <c r="HE1285" s="6"/>
      <c r="HF1285" s="6"/>
      <c r="HG1285" s="6"/>
      <c r="HH1285" s="6"/>
      <c r="HI1285" s="6"/>
      <c r="HJ1285" s="6"/>
      <c r="HK1285" s="6"/>
      <c r="HL1285" s="6"/>
      <c r="HM1285" s="6"/>
      <c r="HN1285" s="6"/>
      <c r="HO1285" s="6"/>
      <c r="HP1285" s="6"/>
      <c r="HQ1285" s="6"/>
      <c r="HR1285" s="6"/>
      <c r="HS1285" s="6"/>
      <c r="HT1285" s="6"/>
      <c r="HU1285" s="6"/>
      <c r="HV1285" s="6"/>
      <c r="HW1285" s="6"/>
      <c r="HX1285" s="6"/>
      <c r="HY1285" s="6"/>
      <c r="HZ1285" s="6"/>
      <c r="IA1285" s="6"/>
      <c r="IB1285" s="6"/>
      <c r="IC1285" s="6"/>
      <c r="ID1285" s="6"/>
      <c r="IE1285" s="6"/>
      <c r="IF1285" s="6"/>
      <c r="IG1285" s="6"/>
      <c r="IH1285" s="6"/>
      <c r="II1285" s="6"/>
      <c r="IJ1285" s="6"/>
      <c r="IK1285" s="6"/>
      <c r="IL1285" s="6"/>
      <c r="IM1285" s="6"/>
      <c r="IN1285" s="6"/>
      <c r="IO1285" s="6"/>
      <c r="IP1285" s="6"/>
      <c r="IQ1285" s="6"/>
      <c r="IR1285" s="6"/>
      <c r="IS1285" s="6"/>
      <c r="IT1285" s="6"/>
      <c r="IU1285" s="6"/>
      <c r="IV1285" s="6"/>
      <c r="IW1285" s="6"/>
      <c r="IX1285" s="6"/>
      <c r="IY1285" s="6"/>
      <c r="IZ1285" s="6"/>
      <c r="JA1285" s="6"/>
    </row>
    <row r="1286" spans="1:261" ht="15" customHeight="1">
      <c r="A1286" s="1" t="s">
        <v>382</v>
      </c>
      <c r="B1286" s="48">
        <v>41861</v>
      </c>
      <c r="C1286" s="1" t="s">
        <v>406</v>
      </c>
      <c r="D1286" s="1" t="s">
        <v>407</v>
      </c>
      <c r="K1286" s="60" t="str">
        <f t="shared" si="110"/>
        <v/>
      </c>
      <c r="M1286" s="65" t="s">
        <v>54</v>
      </c>
      <c r="N1286" s="65" t="s">
        <v>55</v>
      </c>
      <c r="O1286" s="1" t="s">
        <v>500</v>
      </c>
      <c r="R1286" s="1" t="s">
        <v>500</v>
      </c>
      <c r="W1286" s="31">
        <v>1</v>
      </c>
      <c r="X1286" s="1" t="s">
        <v>2942</v>
      </c>
      <c r="Y1286" s="1" t="s">
        <v>613</v>
      </c>
      <c r="Z1286" s="1" t="s">
        <v>412</v>
      </c>
      <c r="AE1286" s="1" t="s">
        <v>2940</v>
      </c>
      <c r="AF1286" s="1" t="s">
        <v>79</v>
      </c>
      <c r="AG1286" s="1" t="s">
        <v>416</v>
      </c>
      <c r="AH1286" s="1" t="s">
        <v>2426</v>
      </c>
      <c r="AY1286" s="6"/>
      <c r="AZ1286" s="6"/>
      <c r="BA1286" s="6"/>
      <c r="BB1286" s="6"/>
      <c r="BC1286" s="6"/>
      <c r="BD1286" s="6"/>
      <c r="BE1286" s="6"/>
      <c r="BF1286" s="6"/>
      <c r="BG1286" s="6"/>
      <c r="BH1286" s="6"/>
      <c r="BI1286" s="6"/>
      <c r="BJ1286" s="6"/>
      <c r="BK1286" s="6"/>
      <c r="BL1286" s="6"/>
      <c r="BM1286" s="6"/>
      <c r="BN1286" s="6"/>
      <c r="BO1286" s="6"/>
      <c r="BP1286" s="6"/>
      <c r="BQ1286" s="6"/>
      <c r="BR1286" s="6"/>
      <c r="BS1286" s="6"/>
      <c r="BT1286" s="6"/>
      <c r="BU1286" s="6"/>
      <c r="BV1286" s="6"/>
      <c r="BW1286" s="6"/>
      <c r="BX1286" s="6"/>
      <c r="BY1286" s="6"/>
      <c r="BZ1286" s="6"/>
      <c r="CA1286" s="6"/>
      <c r="CB1286" s="6"/>
      <c r="CC1286" s="6"/>
      <c r="CD1286" s="6"/>
      <c r="CE1286" s="6"/>
      <c r="CF1286" s="6"/>
      <c r="CG1286" s="6"/>
      <c r="CH1286" s="6"/>
      <c r="CI1286" s="6"/>
      <c r="CJ1286" s="6"/>
      <c r="CK1286" s="6"/>
      <c r="CL1286" s="6"/>
      <c r="CM1286" s="6"/>
      <c r="CN1286" s="6"/>
      <c r="CO1286" s="6"/>
      <c r="CP1286" s="6"/>
      <c r="CQ1286" s="6"/>
      <c r="CR1286" s="6"/>
      <c r="CS1286" s="6"/>
      <c r="CT1286" s="6"/>
      <c r="CU1286" s="6"/>
      <c r="CV1286" s="6"/>
      <c r="CW1286" s="6"/>
      <c r="CX1286" s="6"/>
      <c r="CY1286" s="6"/>
      <c r="CZ1286" s="6"/>
      <c r="DA1286" s="6"/>
      <c r="DB1286" s="6"/>
      <c r="DC1286" s="6"/>
      <c r="DD1286" s="6"/>
      <c r="DE1286" s="6"/>
      <c r="DF1286" s="6"/>
      <c r="DG1286" s="6"/>
      <c r="DH1286" s="6"/>
      <c r="DI1286" s="6"/>
      <c r="DJ1286" s="6"/>
      <c r="DK1286" s="6"/>
      <c r="DL1286" s="6"/>
      <c r="DM1286" s="6"/>
      <c r="DN1286" s="6"/>
      <c r="DO1286" s="6"/>
      <c r="DP1286" s="6"/>
      <c r="DQ1286" s="6"/>
      <c r="DR1286" s="6"/>
      <c r="DS1286" s="6"/>
      <c r="DT1286" s="6"/>
      <c r="DU1286" s="6"/>
      <c r="DV1286" s="6"/>
      <c r="DW1286" s="6"/>
      <c r="DX1286" s="6"/>
      <c r="DY1286" s="6"/>
      <c r="DZ1286" s="6"/>
      <c r="EA1286" s="6"/>
      <c r="EB1286" s="6"/>
      <c r="EC1286" s="6"/>
      <c r="ED1286" s="6"/>
      <c r="EE1286" s="6"/>
      <c r="EF1286" s="6"/>
      <c r="EG1286" s="6"/>
      <c r="EH1286" s="6"/>
      <c r="EI1286" s="6"/>
      <c r="EJ1286" s="6"/>
      <c r="EK1286" s="6"/>
      <c r="EL1286" s="6"/>
      <c r="EM1286" s="6"/>
      <c r="EN1286" s="6"/>
      <c r="EO1286" s="6"/>
      <c r="EP1286" s="6"/>
      <c r="EQ1286" s="6"/>
      <c r="ER1286" s="6"/>
      <c r="ES1286" s="6"/>
      <c r="ET1286" s="6"/>
      <c r="EU1286" s="6"/>
      <c r="EV1286" s="6"/>
      <c r="EW1286" s="6"/>
      <c r="EX1286" s="6"/>
      <c r="EY1286" s="6"/>
      <c r="EZ1286" s="6"/>
      <c r="FA1286" s="6"/>
      <c r="FB1286" s="6"/>
      <c r="FC1286" s="6"/>
      <c r="FD1286" s="6"/>
      <c r="FE1286" s="6"/>
      <c r="FF1286" s="6"/>
      <c r="FG1286" s="6"/>
      <c r="FH1286" s="6"/>
      <c r="FI1286" s="6"/>
      <c r="FJ1286" s="6"/>
      <c r="FK1286" s="6"/>
      <c r="FL1286" s="6"/>
      <c r="FM1286" s="6"/>
      <c r="FN1286" s="6"/>
      <c r="FO1286" s="6"/>
      <c r="FP1286" s="6"/>
      <c r="FQ1286" s="6"/>
      <c r="FR1286" s="6"/>
      <c r="FS1286" s="6"/>
      <c r="FT1286" s="6"/>
      <c r="FU1286" s="6"/>
      <c r="FV1286" s="6"/>
      <c r="FW1286" s="6"/>
      <c r="FX1286" s="6"/>
      <c r="FY1286" s="6"/>
      <c r="FZ1286" s="6"/>
      <c r="GA1286" s="6"/>
      <c r="GB1286" s="6"/>
      <c r="GC1286" s="6"/>
      <c r="GD1286" s="6"/>
      <c r="GE1286" s="6"/>
      <c r="GF1286" s="6"/>
      <c r="GG1286" s="6"/>
      <c r="GH1286" s="6"/>
      <c r="GI1286" s="6"/>
      <c r="GJ1286" s="6"/>
      <c r="GK1286" s="6"/>
      <c r="GL1286" s="6"/>
      <c r="GM1286" s="6"/>
      <c r="GN1286" s="6"/>
      <c r="GO1286" s="6"/>
      <c r="GP1286" s="6"/>
      <c r="GQ1286" s="6"/>
      <c r="GR1286" s="6"/>
      <c r="GS1286" s="6"/>
      <c r="GT1286" s="6"/>
      <c r="GU1286" s="6"/>
      <c r="GV1286" s="6"/>
      <c r="GW1286" s="6"/>
      <c r="GX1286" s="6"/>
      <c r="GY1286" s="6"/>
      <c r="GZ1286" s="6"/>
      <c r="HA1286" s="6"/>
      <c r="HB1286" s="6"/>
      <c r="HC1286" s="6"/>
      <c r="HD1286" s="6"/>
      <c r="HE1286" s="6"/>
      <c r="HF1286" s="6"/>
      <c r="HG1286" s="6"/>
      <c r="HH1286" s="6"/>
      <c r="HI1286" s="6"/>
      <c r="HJ1286" s="6"/>
      <c r="HK1286" s="6"/>
      <c r="HL1286" s="6"/>
      <c r="HM1286" s="6"/>
      <c r="HN1286" s="6"/>
      <c r="HO1286" s="6"/>
      <c r="HP1286" s="6"/>
      <c r="HQ1286" s="6"/>
      <c r="HR1286" s="6"/>
      <c r="HS1286" s="6"/>
      <c r="HT1286" s="6"/>
      <c r="HU1286" s="6"/>
      <c r="HV1286" s="6"/>
      <c r="HW1286" s="6"/>
      <c r="HX1286" s="6"/>
      <c r="HY1286" s="6"/>
      <c r="HZ1286" s="6"/>
      <c r="IA1286" s="6"/>
      <c r="IB1286" s="6"/>
      <c r="IC1286" s="6"/>
      <c r="ID1286" s="6"/>
      <c r="IE1286" s="6"/>
      <c r="IF1286" s="6"/>
      <c r="IG1286" s="6"/>
      <c r="IH1286" s="6"/>
      <c r="II1286" s="6"/>
      <c r="IJ1286" s="6"/>
      <c r="IK1286" s="6"/>
      <c r="IL1286" s="6"/>
      <c r="IM1286" s="6"/>
      <c r="IN1286" s="6"/>
      <c r="IO1286" s="6"/>
      <c r="IP1286" s="6"/>
      <c r="IQ1286" s="6"/>
      <c r="IR1286" s="6"/>
      <c r="IS1286" s="6"/>
      <c r="IT1286" s="6"/>
      <c r="IU1286" s="6"/>
      <c r="IV1286" s="6"/>
      <c r="IW1286" s="6"/>
      <c r="IX1286" s="6"/>
      <c r="IY1286" s="6"/>
      <c r="IZ1286" s="6"/>
      <c r="JA1286" s="6"/>
    </row>
    <row r="1287" spans="1:261" ht="15" customHeight="1">
      <c r="A1287" s="1" t="s">
        <v>382</v>
      </c>
      <c r="B1287" s="48">
        <v>41861</v>
      </c>
      <c r="C1287" s="1" t="s">
        <v>406</v>
      </c>
      <c r="D1287" s="1" t="s">
        <v>407</v>
      </c>
      <c r="K1287" s="60" t="str">
        <f t="shared" si="110"/>
        <v/>
      </c>
      <c r="M1287" s="65" t="s">
        <v>54</v>
      </c>
      <c r="N1287" s="65" t="s">
        <v>55</v>
      </c>
      <c r="O1287" s="1" t="s">
        <v>500</v>
      </c>
      <c r="R1287" s="1" t="s">
        <v>500</v>
      </c>
      <c r="W1287" s="31">
        <v>1</v>
      </c>
      <c r="X1287" s="1" t="s">
        <v>2942</v>
      </c>
      <c r="Y1287" s="1" t="s">
        <v>613</v>
      </c>
      <c r="Z1287" s="1" t="s">
        <v>412</v>
      </c>
      <c r="AE1287" s="1" t="s">
        <v>2940</v>
      </c>
      <c r="AF1287" s="1" t="s">
        <v>79</v>
      </c>
      <c r="AG1287" s="1" t="s">
        <v>416</v>
      </c>
      <c r="AH1287" s="1" t="s">
        <v>2426</v>
      </c>
      <c r="AY1287" s="6"/>
      <c r="AZ1287" s="6"/>
      <c r="BA1287" s="6"/>
      <c r="BB1287" s="6"/>
      <c r="BC1287" s="6"/>
      <c r="BD1287" s="6"/>
      <c r="BE1287" s="6"/>
      <c r="BF1287" s="6"/>
      <c r="BG1287" s="6"/>
      <c r="BH1287" s="6"/>
      <c r="BI1287" s="6"/>
      <c r="BJ1287" s="6"/>
      <c r="BK1287" s="6"/>
      <c r="BL1287" s="6"/>
      <c r="BM1287" s="6"/>
      <c r="BN1287" s="6"/>
      <c r="BO1287" s="6"/>
      <c r="BP1287" s="6"/>
      <c r="BQ1287" s="6"/>
      <c r="BR1287" s="6"/>
      <c r="BS1287" s="6"/>
      <c r="BT1287" s="6"/>
      <c r="BU1287" s="6"/>
      <c r="BV1287" s="6"/>
      <c r="BW1287" s="6"/>
      <c r="BX1287" s="6"/>
      <c r="BY1287" s="6"/>
      <c r="BZ1287" s="6"/>
      <c r="CA1287" s="6"/>
      <c r="CB1287" s="6"/>
      <c r="CC1287" s="6"/>
      <c r="CD1287" s="6"/>
      <c r="CE1287" s="6"/>
      <c r="CF1287" s="6"/>
      <c r="CG1287" s="6"/>
      <c r="CH1287" s="6"/>
      <c r="CI1287" s="6"/>
      <c r="CJ1287" s="6"/>
      <c r="CK1287" s="6"/>
      <c r="CL1287" s="6"/>
      <c r="CM1287" s="6"/>
      <c r="CN1287" s="6"/>
      <c r="CO1287" s="6"/>
      <c r="CP1287" s="6"/>
      <c r="CQ1287" s="6"/>
      <c r="CR1287" s="6"/>
      <c r="CS1287" s="6"/>
      <c r="CT1287" s="6"/>
      <c r="CU1287" s="6"/>
      <c r="CV1287" s="6"/>
      <c r="CW1287" s="6"/>
      <c r="CX1287" s="6"/>
      <c r="CY1287" s="6"/>
      <c r="CZ1287" s="6"/>
      <c r="DA1287" s="6"/>
      <c r="DB1287" s="6"/>
      <c r="DC1287" s="6"/>
      <c r="DD1287" s="6"/>
      <c r="DE1287" s="6"/>
      <c r="DF1287" s="6"/>
      <c r="DG1287" s="6"/>
      <c r="DH1287" s="6"/>
      <c r="DI1287" s="6"/>
      <c r="DJ1287" s="6"/>
      <c r="DK1287" s="6"/>
      <c r="DL1287" s="6"/>
      <c r="DM1287" s="6"/>
      <c r="DN1287" s="6"/>
      <c r="DO1287" s="6"/>
      <c r="DP1287" s="6"/>
      <c r="DQ1287" s="6"/>
      <c r="DR1287" s="6"/>
      <c r="DS1287" s="6"/>
      <c r="DT1287" s="6"/>
      <c r="DU1287" s="6"/>
      <c r="DV1287" s="6"/>
      <c r="DW1287" s="6"/>
      <c r="DX1287" s="6"/>
      <c r="DY1287" s="6"/>
      <c r="DZ1287" s="6"/>
      <c r="EA1287" s="6"/>
      <c r="EB1287" s="6"/>
      <c r="EC1287" s="6"/>
      <c r="ED1287" s="6"/>
      <c r="EE1287" s="6"/>
      <c r="EF1287" s="6"/>
      <c r="EG1287" s="6"/>
      <c r="EH1287" s="6"/>
      <c r="EI1287" s="6"/>
      <c r="EJ1287" s="6"/>
      <c r="EK1287" s="6"/>
      <c r="EL1287" s="6"/>
      <c r="EM1287" s="6"/>
      <c r="EN1287" s="6"/>
      <c r="EO1287" s="6"/>
      <c r="EP1287" s="6"/>
      <c r="EQ1287" s="6"/>
      <c r="ER1287" s="6"/>
      <c r="ES1287" s="6"/>
      <c r="ET1287" s="6"/>
      <c r="EU1287" s="6"/>
      <c r="EV1287" s="6"/>
      <c r="EW1287" s="6"/>
      <c r="EX1287" s="6"/>
      <c r="EY1287" s="6"/>
      <c r="EZ1287" s="6"/>
      <c r="FA1287" s="6"/>
      <c r="FB1287" s="6"/>
      <c r="FC1287" s="6"/>
      <c r="FD1287" s="6"/>
      <c r="FE1287" s="6"/>
      <c r="FF1287" s="6"/>
      <c r="FG1287" s="6"/>
      <c r="FH1287" s="6"/>
      <c r="FI1287" s="6"/>
      <c r="FJ1287" s="6"/>
      <c r="FK1287" s="6"/>
      <c r="FL1287" s="6"/>
      <c r="FM1287" s="6"/>
      <c r="FN1287" s="6"/>
      <c r="FO1287" s="6"/>
      <c r="FP1287" s="6"/>
      <c r="FQ1287" s="6"/>
      <c r="FR1287" s="6"/>
      <c r="FS1287" s="6"/>
      <c r="FT1287" s="6"/>
      <c r="FU1287" s="6"/>
      <c r="FV1287" s="6"/>
      <c r="FW1287" s="6"/>
      <c r="FX1287" s="6"/>
      <c r="FY1287" s="6"/>
      <c r="FZ1287" s="6"/>
      <c r="GA1287" s="6"/>
      <c r="GB1287" s="6"/>
      <c r="GC1287" s="6"/>
      <c r="GD1287" s="6"/>
      <c r="GE1287" s="6"/>
      <c r="GF1287" s="6"/>
      <c r="GG1287" s="6"/>
      <c r="GH1287" s="6"/>
      <c r="GI1287" s="6"/>
      <c r="GJ1287" s="6"/>
      <c r="GK1287" s="6"/>
      <c r="GL1287" s="6"/>
      <c r="GM1287" s="6"/>
      <c r="GN1287" s="6"/>
      <c r="GO1287" s="6"/>
      <c r="GP1287" s="6"/>
      <c r="GQ1287" s="6"/>
      <c r="GR1287" s="6"/>
      <c r="GS1287" s="6"/>
      <c r="GT1287" s="6"/>
      <c r="GU1287" s="6"/>
      <c r="GV1287" s="6"/>
      <c r="GW1287" s="6"/>
      <c r="GX1287" s="6"/>
      <c r="GY1287" s="6"/>
      <c r="GZ1287" s="6"/>
      <c r="HA1287" s="6"/>
      <c r="HB1287" s="6"/>
      <c r="HC1287" s="6"/>
      <c r="HD1287" s="6"/>
      <c r="HE1287" s="6"/>
      <c r="HF1287" s="6"/>
      <c r="HG1287" s="6"/>
      <c r="HH1287" s="6"/>
      <c r="HI1287" s="6"/>
      <c r="HJ1287" s="6"/>
      <c r="HK1287" s="6"/>
      <c r="HL1287" s="6"/>
      <c r="HM1287" s="6"/>
      <c r="HN1287" s="6"/>
      <c r="HO1287" s="6"/>
      <c r="HP1287" s="6"/>
      <c r="HQ1287" s="6"/>
      <c r="HR1287" s="6"/>
      <c r="HS1287" s="6"/>
      <c r="HT1287" s="6"/>
      <c r="HU1287" s="6"/>
      <c r="HV1287" s="6"/>
      <c r="HW1287" s="6"/>
      <c r="HX1287" s="6"/>
      <c r="HY1287" s="6"/>
      <c r="HZ1287" s="6"/>
      <c r="IA1287" s="6"/>
      <c r="IB1287" s="6"/>
      <c r="IC1287" s="6"/>
      <c r="ID1287" s="6"/>
      <c r="IE1287" s="6"/>
      <c r="IF1287" s="6"/>
      <c r="IG1287" s="6"/>
      <c r="IH1287" s="6"/>
      <c r="II1287" s="6"/>
      <c r="IJ1287" s="6"/>
      <c r="IK1287" s="6"/>
      <c r="IL1287" s="6"/>
      <c r="IM1287" s="6"/>
      <c r="IN1287" s="6"/>
      <c r="IO1287" s="6"/>
      <c r="IP1287" s="6"/>
      <c r="IQ1287" s="6"/>
      <c r="IR1287" s="6"/>
      <c r="IS1287" s="6"/>
      <c r="IT1287" s="6"/>
      <c r="IU1287" s="6"/>
      <c r="IV1287" s="6"/>
      <c r="IW1287" s="6"/>
      <c r="IX1287" s="6"/>
      <c r="IY1287" s="6"/>
      <c r="IZ1287" s="6"/>
      <c r="JA1287" s="6"/>
    </row>
    <row r="1288" spans="1:261" ht="15" customHeight="1">
      <c r="A1288" s="1" t="s">
        <v>382</v>
      </c>
      <c r="B1288" s="48">
        <v>41879</v>
      </c>
      <c r="C1288" s="1" t="s">
        <v>406</v>
      </c>
      <c r="D1288" s="1" t="s">
        <v>407</v>
      </c>
      <c r="K1288" s="60" t="str">
        <f t="shared" si="110"/>
        <v/>
      </c>
      <c r="M1288" s="65" t="s">
        <v>54</v>
      </c>
      <c r="N1288" s="65" t="s">
        <v>55</v>
      </c>
      <c r="O1288" s="1" t="s">
        <v>384</v>
      </c>
      <c r="R1288" s="1" t="s">
        <v>384</v>
      </c>
      <c r="W1288" s="31">
        <v>1</v>
      </c>
      <c r="X1288" s="1" t="s">
        <v>2944</v>
      </c>
      <c r="Y1288" s="1" t="s">
        <v>411</v>
      </c>
      <c r="Z1288" s="1" t="s">
        <v>412</v>
      </c>
      <c r="AE1288" s="1" t="s">
        <v>2940</v>
      </c>
      <c r="AF1288" s="1" t="s">
        <v>79</v>
      </c>
      <c r="AG1288" s="1" t="s">
        <v>416</v>
      </c>
      <c r="AH1288" s="1" t="s">
        <v>2426</v>
      </c>
      <c r="AY1288" s="6"/>
      <c r="AZ1288" s="6"/>
      <c r="BA1288" s="6"/>
      <c r="BB1288" s="6"/>
      <c r="BC1288" s="6"/>
      <c r="BD1288" s="6"/>
      <c r="BE1288" s="6"/>
      <c r="BF1288" s="6"/>
      <c r="BG1288" s="6"/>
      <c r="BH1288" s="6"/>
      <c r="BI1288" s="6"/>
      <c r="BJ1288" s="6"/>
      <c r="BK1288" s="6"/>
      <c r="BL1288" s="6"/>
      <c r="BM1288" s="6"/>
      <c r="BN1288" s="6"/>
      <c r="BO1288" s="6"/>
      <c r="BP1288" s="6"/>
      <c r="BQ1288" s="6"/>
      <c r="BR1288" s="6"/>
      <c r="BS1288" s="6"/>
      <c r="BT1288" s="6"/>
      <c r="BU1288" s="6"/>
      <c r="BV1288" s="6"/>
      <c r="BW1288" s="6"/>
      <c r="BX1288" s="6"/>
      <c r="BY1288" s="6"/>
      <c r="BZ1288" s="6"/>
      <c r="CA1288" s="6"/>
      <c r="CB1288" s="6"/>
      <c r="CC1288" s="6"/>
      <c r="CD1288" s="6"/>
      <c r="CE1288" s="6"/>
      <c r="CF1288" s="6"/>
      <c r="CG1288" s="6"/>
      <c r="CH1288" s="6"/>
      <c r="CI1288" s="6"/>
      <c r="CJ1288" s="6"/>
      <c r="CK1288" s="6"/>
      <c r="CL1288" s="6"/>
      <c r="CM1288" s="6"/>
      <c r="CN1288" s="6"/>
      <c r="CO1288" s="6"/>
      <c r="CP1288" s="6"/>
      <c r="CQ1288" s="6"/>
      <c r="CR1288" s="6"/>
      <c r="CS1288" s="6"/>
      <c r="CT1288" s="6"/>
      <c r="CU1288" s="6"/>
      <c r="CV1288" s="6"/>
      <c r="CW1288" s="6"/>
      <c r="CX1288" s="6"/>
      <c r="CY1288" s="6"/>
      <c r="CZ1288" s="6"/>
      <c r="DA1288" s="6"/>
      <c r="DB1288" s="6"/>
      <c r="DC1288" s="6"/>
      <c r="DD1288" s="6"/>
      <c r="DE1288" s="6"/>
      <c r="DF1288" s="6"/>
      <c r="DG1288" s="6"/>
      <c r="DH1288" s="6"/>
      <c r="DI1288" s="6"/>
      <c r="DJ1288" s="6"/>
      <c r="DK1288" s="6"/>
      <c r="DL1288" s="6"/>
      <c r="DM1288" s="6"/>
      <c r="DN1288" s="6"/>
      <c r="DO1288" s="6"/>
      <c r="DP1288" s="6"/>
      <c r="DQ1288" s="6"/>
      <c r="DR1288" s="6"/>
      <c r="DS1288" s="6"/>
      <c r="DT1288" s="6"/>
      <c r="DU1288" s="6"/>
      <c r="DV1288" s="6"/>
      <c r="DW1288" s="6"/>
      <c r="DX1288" s="6"/>
      <c r="DY1288" s="6"/>
      <c r="DZ1288" s="6"/>
      <c r="EA1288" s="6"/>
      <c r="EB1288" s="6"/>
      <c r="EC1288" s="6"/>
      <c r="ED1288" s="6"/>
      <c r="EE1288" s="6"/>
      <c r="EF1288" s="6"/>
      <c r="EG1288" s="6"/>
      <c r="EH1288" s="6"/>
      <c r="EI1288" s="6"/>
      <c r="EJ1288" s="6"/>
      <c r="EK1288" s="6"/>
      <c r="EL1288" s="6"/>
      <c r="EM1288" s="6"/>
      <c r="EN1288" s="6"/>
      <c r="EO1288" s="6"/>
      <c r="EP1288" s="6"/>
      <c r="EQ1288" s="6"/>
      <c r="ER1288" s="6"/>
      <c r="ES1288" s="6"/>
      <c r="ET1288" s="6"/>
      <c r="EU1288" s="6"/>
      <c r="EV1288" s="6"/>
      <c r="EW1288" s="6"/>
      <c r="EX1288" s="6"/>
      <c r="EY1288" s="6"/>
      <c r="EZ1288" s="6"/>
      <c r="FA1288" s="6"/>
      <c r="FB1288" s="6"/>
      <c r="FC1288" s="6"/>
      <c r="FD1288" s="6"/>
      <c r="FE1288" s="6"/>
      <c r="FF1288" s="6"/>
      <c r="FG1288" s="6"/>
      <c r="FH1288" s="6"/>
      <c r="FI1288" s="6"/>
      <c r="FJ1288" s="6"/>
      <c r="FK1288" s="6"/>
      <c r="FL1288" s="6"/>
      <c r="FM1288" s="6"/>
      <c r="FN1288" s="6"/>
      <c r="FO1288" s="6"/>
      <c r="FP1288" s="6"/>
      <c r="FQ1288" s="6"/>
      <c r="FR1288" s="6"/>
      <c r="FS1288" s="6"/>
      <c r="FT1288" s="6"/>
      <c r="FU1288" s="6"/>
      <c r="FV1288" s="6"/>
      <c r="FW1288" s="6"/>
      <c r="FX1288" s="6"/>
      <c r="FY1288" s="6"/>
      <c r="FZ1288" s="6"/>
      <c r="GA1288" s="6"/>
      <c r="GB1288" s="6"/>
      <c r="GC1288" s="6"/>
      <c r="GD1288" s="6"/>
      <c r="GE1288" s="6"/>
      <c r="GF1288" s="6"/>
      <c r="GG1288" s="6"/>
      <c r="GH1288" s="6"/>
      <c r="GI1288" s="6"/>
      <c r="GJ1288" s="6"/>
      <c r="GK1288" s="6"/>
      <c r="GL1288" s="6"/>
      <c r="GM1288" s="6"/>
      <c r="GN1288" s="6"/>
      <c r="GO1288" s="6"/>
      <c r="GP1288" s="6"/>
      <c r="GQ1288" s="6"/>
      <c r="GR1288" s="6"/>
      <c r="GS1288" s="6"/>
      <c r="GT1288" s="6"/>
      <c r="GU1288" s="6"/>
      <c r="GV1288" s="6"/>
      <c r="GW1288" s="6"/>
      <c r="GX1288" s="6"/>
      <c r="GY1288" s="6"/>
      <c r="GZ1288" s="6"/>
      <c r="HA1288" s="6"/>
      <c r="HB1288" s="6"/>
      <c r="HC1288" s="6"/>
      <c r="HD1288" s="6"/>
      <c r="HE1288" s="6"/>
      <c r="HF1288" s="6"/>
      <c r="HG1288" s="6"/>
      <c r="HH1288" s="6"/>
      <c r="HI1288" s="6"/>
      <c r="HJ1288" s="6"/>
      <c r="HK1288" s="6"/>
      <c r="HL1288" s="6"/>
      <c r="HM1288" s="6"/>
      <c r="HN1288" s="6"/>
      <c r="HO1288" s="6"/>
      <c r="HP1288" s="6"/>
      <c r="HQ1288" s="6"/>
      <c r="HR1288" s="6"/>
      <c r="HS1288" s="6"/>
      <c r="HT1288" s="6"/>
      <c r="HU1288" s="6"/>
      <c r="HV1288" s="6"/>
      <c r="HW1288" s="6"/>
      <c r="HX1288" s="6"/>
      <c r="HY1288" s="6"/>
      <c r="HZ1288" s="6"/>
      <c r="IA1288" s="6"/>
      <c r="IB1288" s="6"/>
      <c r="IC1288" s="6"/>
      <c r="ID1288" s="6"/>
      <c r="IE1288" s="6"/>
      <c r="IF1288" s="6"/>
      <c r="IG1288" s="6"/>
      <c r="IH1288" s="6"/>
      <c r="II1288" s="6"/>
      <c r="IJ1288" s="6"/>
      <c r="IK1288" s="6"/>
      <c r="IL1288" s="6"/>
      <c r="IM1288" s="6"/>
      <c r="IN1288" s="6"/>
      <c r="IO1288" s="6"/>
      <c r="IP1288" s="6"/>
      <c r="IQ1288" s="6"/>
      <c r="IR1288" s="6"/>
      <c r="IS1288" s="6"/>
      <c r="IT1288" s="6"/>
      <c r="IU1288" s="6"/>
      <c r="IV1288" s="6"/>
      <c r="IW1288" s="6"/>
      <c r="IX1288" s="6"/>
      <c r="IY1288" s="6"/>
      <c r="IZ1288" s="6"/>
      <c r="JA1288" s="6"/>
    </row>
    <row r="1289" spans="1:261" ht="15" customHeight="1">
      <c r="A1289" s="1" t="s">
        <v>382</v>
      </c>
      <c r="B1289" s="48">
        <v>41887</v>
      </c>
      <c r="C1289" s="1" t="s">
        <v>406</v>
      </c>
      <c r="D1289" s="1" t="s">
        <v>407</v>
      </c>
      <c r="K1289" s="60" t="str">
        <f t="shared" si="110"/>
        <v/>
      </c>
      <c r="M1289" s="65" t="s">
        <v>54</v>
      </c>
      <c r="N1289" s="65" t="s">
        <v>55</v>
      </c>
      <c r="O1289" s="1" t="s">
        <v>461</v>
      </c>
      <c r="R1289" s="1" t="s">
        <v>461</v>
      </c>
      <c r="W1289" s="31">
        <v>1</v>
      </c>
      <c r="X1289" s="1" t="s">
        <v>1591</v>
      </c>
      <c r="Y1289" s="1" t="s">
        <v>1294</v>
      </c>
      <c r="Z1289" s="1" t="s">
        <v>412</v>
      </c>
      <c r="AE1289" s="1" t="s">
        <v>2940</v>
      </c>
      <c r="AF1289" s="1" t="s">
        <v>79</v>
      </c>
      <c r="AG1289" s="1" t="s">
        <v>416</v>
      </c>
      <c r="AH1289" s="1" t="s">
        <v>2426</v>
      </c>
    </row>
    <row r="1290" spans="1:261" ht="15" customHeight="1">
      <c r="A1290" s="1" t="s">
        <v>382</v>
      </c>
      <c r="B1290" s="48">
        <v>41888</v>
      </c>
      <c r="C1290" s="1" t="s">
        <v>406</v>
      </c>
      <c r="D1290" s="1" t="s">
        <v>407</v>
      </c>
      <c r="K1290" s="60" t="str">
        <f t="shared" si="110"/>
        <v/>
      </c>
      <c r="M1290" s="65" t="s">
        <v>54</v>
      </c>
      <c r="N1290" s="65" t="s">
        <v>55</v>
      </c>
      <c r="O1290" s="1" t="s">
        <v>384</v>
      </c>
      <c r="R1290" s="1" t="s">
        <v>384</v>
      </c>
      <c r="W1290" s="31">
        <v>1</v>
      </c>
      <c r="X1290" s="1" t="s">
        <v>2944</v>
      </c>
      <c r="Y1290" s="1" t="s">
        <v>411</v>
      </c>
      <c r="Z1290" s="1" t="s">
        <v>412</v>
      </c>
      <c r="AE1290" s="1" t="s">
        <v>2940</v>
      </c>
      <c r="AF1290" s="1" t="s">
        <v>79</v>
      </c>
      <c r="AG1290" s="1" t="s">
        <v>416</v>
      </c>
      <c r="AH1290" s="1" t="s">
        <v>2426</v>
      </c>
      <c r="AY1290" s="6"/>
      <c r="AZ1290" s="6"/>
      <c r="BA1290" s="6"/>
      <c r="BB1290" s="6"/>
      <c r="BC1290" s="6"/>
      <c r="BD1290" s="6"/>
      <c r="BE1290" s="6"/>
      <c r="BF1290" s="6"/>
      <c r="BG1290" s="6"/>
      <c r="BH1290" s="6"/>
      <c r="BI1290" s="6"/>
      <c r="BJ1290" s="6"/>
      <c r="BK1290" s="6"/>
      <c r="BL1290" s="6"/>
      <c r="BM1290" s="6"/>
      <c r="BN1290" s="6"/>
      <c r="BO1290" s="6"/>
      <c r="BP1290" s="6"/>
      <c r="BQ1290" s="6"/>
      <c r="BR1290" s="6"/>
      <c r="BS1290" s="6"/>
      <c r="BT1290" s="6"/>
      <c r="BU1290" s="6"/>
      <c r="BV1290" s="6"/>
      <c r="BW1290" s="6"/>
      <c r="BX1290" s="6"/>
      <c r="BY1290" s="6"/>
      <c r="BZ1290" s="6"/>
      <c r="CA1290" s="6"/>
      <c r="CB1290" s="6"/>
      <c r="CC1290" s="6"/>
      <c r="CD1290" s="6"/>
      <c r="CE1290" s="6"/>
      <c r="CF1290" s="6"/>
      <c r="CG1290" s="6"/>
      <c r="CH1290" s="6"/>
      <c r="CI1290" s="6"/>
      <c r="CJ1290" s="6"/>
      <c r="CK1290" s="6"/>
      <c r="CL1290" s="6"/>
      <c r="CM1290" s="6"/>
      <c r="CN1290" s="6"/>
      <c r="CO1290" s="6"/>
      <c r="CP1290" s="6"/>
      <c r="CQ1290" s="6"/>
      <c r="CR1290" s="6"/>
      <c r="CS1290" s="6"/>
      <c r="CT1290" s="6"/>
      <c r="CU1290" s="6"/>
      <c r="CV1290" s="6"/>
      <c r="CW1290" s="6"/>
      <c r="CX1290" s="6"/>
      <c r="CY1290" s="6"/>
      <c r="CZ1290" s="6"/>
      <c r="DA1290" s="6"/>
      <c r="DB1290" s="6"/>
      <c r="DC1290" s="6"/>
      <c r="DD1290" s="6"/>
      <c r="DE1290" s="6"/>
      <c r="DF1290" s="6"/>
      <c r="DG1290" s="6"/>
      <c r="DH1290" s="6"/>
      <c r="DI1290" s="6"/>
      <c r="DJ1290" s="6"/>
      <c r="DK1290" s="6"/>
      <c r="DL1290" s="6"/>
      <c r="DM1290" s="6"/>
      <c r="DN1290" s="6"/>
      <c r="DO1290" s="6"/>
      <c r="DP1290" s="6"/>
      <c r="DQ1290" s="6"/>
      <c r="DR1290" s="6"/>
      <c r="DS1290" s="6"/>
      <c r="DT1290" s="6"/>
      <c r="DU1290" s="6"/>
      <c r="DV1290" s="6"/>
      <c r="DW1290" s="6"/>
      <c r="DX1290" s="6"/>
      <c r="DY1290" s="6"/>
      <c r="DZ1290" s="6"/>
      <c r="EA1290" s="6"/>
      <c r="EB1290" s="6"/>
      <c r="EC1290" s="6"/>
      <c r="ED1290" s="6"/>
      <c r="EE1290" s="6"/>
      <c r="EF1290" s="6"/>
      <c r="EG1290" s="6"/>
      <c r="EH1290" s="6"/>
      <c r="EI1290" s="6"/>
      <c r="EJ1290" s="6"/>
      <c r="EK1290" s="6"/>
      <c r="EL1290" s="6"/>
      <c r="EM1290" s="6"/>
      <c r="EN1290" s="6"/>
      <c r="EO1290" s="6"/>
      <c r="EP1290" s="6"/>
      <c r="EQ1290" s="6"/>
      <c r="ER1290" s="6"/>
      <c r="ES1290" s="6"/>
      <c r="ET1290" s="6"/>
      <c r="EU1290" s="6"/>
      <c r="EV1290" s="6"/>
      <c r="EW1290" s="6"/>
      <c r="EX1290" s="6"/>
      <c r="EY1290" s="6"/>
      <c r="EZ1290" s="6"/>
      <c r="FA1290" s="6"/>
      <c r="FB1290" s="6"/>
      <c r="FC1290" s="6"/>
      <c r="FD1290" s="6"/>
      <c r="FE1290" s="6"/>
      <c r="FF1290" s="6"/>
      <c r="FG1290" s="6"/>
      <c r="FH1290" s="6"/>
      <c r="FI1290" s="6"/>
      <c r="FJ1290" s="6"/>
      <c r="FK1290" s="6"/>
      <c r="FL1290" s="6"/>
      <c r="FM1290" s="6"/>
      <c r="FN1290" s="6"/>
      <c r="FO1290" s="6"/>
      <c r="FP1290" s="6"/>
      <c r="FQ1290" s="6"/>
      <c r="FR1290" s="6"/>
      <c r="FS1290" s="6"/>
      <c r="FT1290" s="6"/>
      <c r="FU1290" s="6"/>
      <c r="FV1290" s="6"/>
      <c r="FW1290" s="6"/>
      <c r="FX1290" s="6"/>
      <c r="FY1290" s="6"/>
      <c r="FZ1290" s="6"/>
      <c r="GA1290" s="6"/>
      <c r="GB1290" s="6"/>
      <c r="GC1290" s="6"/>
      <c r="GD1290" s="6"/>
      <c r="GE1290" s="6"/>
      <c r="GF1290" s="6"/>
      <c r="GG1290" s="6"/>
      <c r="GH1290" s="6"/>
      <c r="GI1290" s="6"/>
      <c r="GJ1290" s="6"/>
      <c r="GK1290" s="6"/>
      <c r="GL1290" s="6"/>
      <c r="GM1290" s="6"/>
      <c r="GN1290" s="6"/>
      <c r="GO1290" s="6"/>
      <c r="GP1290" s="6"/>
      <c r="GQ1290" s="6"/>
      <c r="GR1290" s="6"/>
      <c r="GS1290" s="6"/>
      <c r="GT1290" s="6"/>
      <c r="GU1290" s="6"/>
      <c r="GV1290" s="6"/>
      <c r="GW1290" s="6"/>
      <c r="GX1290" s="6"/>
      <c r="GY1290" s="6"/>
      <c r="GZ1290" s="6"/>
      <c r="HA1290" s="6"/>
      <c r="HB1290" s="6"/>
      <c r="HC1290" s="6"/>
      <c r="HD1290" s="6"/>
      <c r="HE1290" s="6"/>
      <c r="HF1290" s="6"/>
      <c r="HG1290" s="6"/>
      <c r="HH1290" s="6"/>
      <c r="HI1290" s="6"/>
      <c r="HJ1290" s="6"/>
      <c r="HK1290" s="6"/>
      <c r="HL1290" s="6"/>
      <c r="HM1290" s="6"/>
      <c r="HN1290" s="6"/>
      <c r="HO1290" s="6"/>
      <c r="HP1290" s="6"/>
      <c r="HQ1290" s="6"/>
      <c r="HR1290" s="6"/>
      <c r="HS1290" s="6"/>
      <c r="HT1290" s="6"/>
      <c r="HU1290" s="6"/>
      <c r="HV1290" s="6"/>
      <c r="HW1290" s="6"/>
      <c r="HX1290" s="6"/>
      <c r="HY1290" s="6"/>
      <c r="HZ1290" s="6"/>
      <c r="IA1290" s="6"/>
      <c r="IB1290" s="6"/>
      <c r="IC1290" s="6"/>
      <c r="ID1290" s="6"/>
      <c r="IE1290" s="6"/>
      <c r="IF1290" s="6"/>
      <c r="IG1290" s="6"/>
      <c r="IH1290" s="6"/>
      <c r="II1290" s="6"/>
      <c r="IJ1290" s="6"/>
      <c r="IK1290" s="6"/>
      <c r="IL1290" s="6"/>
      <c r="IM1290" s="6"/>
      <c r="IN1290" s="6"/>
      <c r="IO1290" s="6"/>
      <c r="IP1290" s="6"/>
      <c r="IQ1290" s="6"/>
      <c r="IR1290" s="6"/>
      <c r="IS1290" s="6"/>
      <c r="IT1290" s="6"/>
      <c r="IU1290" s="6"/>
      <c r="IV1290" s="6"/>
      <c r="IW1290" s="6"/>
      <c r="IX1290" s="6"/>
      <c r="IY1290" s="6"/>
      <c r="IZ1290" s="6"/>
      <c r="JA1290" s="6"/>
    </row>
    <row r="1291" spans="1:261" ht="15" customHeight="1">
      <c r="A1291" s="1" t="s">
        <v>382</v>
      </c>
      <c r="B1291" s="48">
        <v>41888</v>
      </c>
      <c r="C1291" s="1" t="s">
        <v>406</v>
      </c>
      <c r="D1291" s="1" t="s">
        <v>407</v>
      </c>
      <c r="K1291" s="60" t="str">
        <f t="shared" si="110"/>
        <v/>
      </c>
      <c r="M1291" s="65" t="s">
        <v>54</v>
      </c>
      <c r="N1291" s="65" t="s">
        <v>55</v>
      </c>
      <c r="O1291" s="1" t="s">
        <v>384</v>
      </c>
      <c r="R1291" s="1" t="s">
        <v>384</v>
      </c>
      <c r="W1291" s="31">
        <v>1</v>
      </c>
      <c r="X1291" s="1" t="s">
        <v>2944</v>
      </c>
      <c r="Y1291" s="1" t="s">
        <v>411</v>
      </c>
      <c r="Z1291" s="1" t="s">
        <v>412</v>
      </c>
      <c r="AE1291" s="1" t="s">
        <v>2940</v>
      </c>
      <c r="AF1291" s="1" t="s">
        <v>79</v>
      </c>
      <c r="AG1291" s="1" t="s">
        <v>416</v>
      </c>
      <c r="AH1291" s="1" t="s">
        <v>2426</v>
      </c>
      <c r="AY1291" s="6"/>
      <c r="AZ1291" s="6"/>
      <c r="BA1291" s="6"/>
      <c r="BB1291" s="6"/>
      <c r="BC1291" s="6"/>
      <c r="BD1291" s="6"/>
      <c r="BE1291" s="6"/>
      <c r="BF1291" s="6"/>
      <c r="BG1291" s="6"/>
      <c r="BH1291" s="6"/>
      <c r="BI1291" s="6"/>
      <c r="BJ1291" s="6"/>
      <c r="BK1291" s="6"/>
      <c r="BL1291" s="6"/>
      <c r="BM1291" s="6"/>
      <c r="BN1291" s="6"/>
      <c r="BO1291" s="6"/>
      <c r="BP1291" s="6"/>
      <c r="BQ1291" s="6"/>
      <c r="BR1291" s="6"/>
      <c r="BS1291" s="6"/>
      <c r="BT1291" s="6"/>
      <c r="BU1291" s="6"/>
      <c r="BV1291" s="6"/>
      <c r="BW1291" s="6"/>
      <c r="BX1291" s="6"/>
      <c r="BY1291" s="6"/>
      <c r="BZ1291" s="6"/>
      <c r="CA1291" s="6"/>
      <c r="CB1291" s="6"/>
      <c r="CC1291" s="6"/>
      <c r="CD1291" s="6"/>
      <c r="CE1291" s="6"/>
      <c r="CF1291" s="6"/>
      <c r="CG1291" s="6"/>
      <c r="CH1291" s="6"/>
      <c r="CI1291" s="6"/>
      <c r="CJ1291" s="6"/>
      <c r="CK1291" s="6"/>
      <c r="CL1291" s="6"/>
      <c r="CM1291" s="6"/>
      <c r="CN1291" s="6"/>
      <c r="CO1291" s="6"/>
      <c r="CP1291" s="6"/>
      <c r="CQ1291" s="6"/>
      <c r="CR1291" s="6"/>
      <c r="CS1291" s="6"/>
      <c r="CT1291" s="6"/>
      <c r="CU1291" s="6"/>
      <c r="CV1291" s="6"/>
      <c r="CW1291" s="6"/>
      <c r="CX1291" s="6"/>
      <c r="CY1291" s="6"/>
      <c r="CZ1291" s="6"/>
      <c r="DA1291" s="6"/>
      <c r="DB1291" s="6"/>
      <c r="DC1291" s="6"/>
      <c r="DD1291" s="6"/>
      <c r="DE1291" s="6"/>
      <c r="DF1291" s="6"/>
      <c r="DG1291" s="6"/>
      <c r="DH1291" s="6"/>
      <c r="DI1291" s="6"/>
      <c r="DJ1291" s="6"/>
      <c r="DK1291" s="6"/>
      <c r="DL1291" s="6"/>
      <c r="DM1291" s="6"/>
      <c r="DN1291" s="6"/>
      <c r="DO1291" s="6"/>
      <c r="DP1291" s="6"/>
      <c r="DQ1291" s="6"/>
      <c r="DR1291" s="6"/>
      <c r="DS1291" s="6"/>
      <c r="DT1291" s="6"/>
      <c r="DU1291" s="6"/>
      <c r="DV1291" s="6"/>
      <c r="DW1291" s="6"/>
      <c r="DX1291" s="6"/>
      <c r="DY1291" s="6"/>
      <c r="DZ1291" s="6"/>
      <c r="EA1291" s="6"/>
      <c r="EB1291" s="6"/>
      <c r="EC1291" s="6"/>
      <c r="ED1291" s="6"/>
      <c r="EE1291" s="6"/>
      <c r="EF1291" s="6"/>
      <c r="EG1291" s="6"/>
      <c r="EH1291" s="6"/>
      <c r="EI1291" s="6"/>
      <c r="EJ1291" s="6"/>
      <c r="EK1291" s="6"/>
      <c r="EL1291" s="6"/>
      <c r="EM1291" s="6"/>
      <c r="EN1291" s="6"/>
      <c r="EO1291" s="6"/>
      <c r="EP1291" s="6"/>
      <c r="EQ1291" s="6"/>
      <c r="ER1291" s="6"/>
      <c r="ES1291" s="6"/>
      <c r="ET1291" s="6"/>
      <c r="EU1291" s="6"/>
      <c r="EV1291" s="6"/>
      <c r="EW1291" s="6"/>
      <c r="EX1291" s="6"/>
      <c r="EY1291" s="6"/>
      <c r="EZ1291" s="6"/>
      <c r="FA1291" s="6"/>
      <c r="FB1291" s="6"/>
      <c r="FC1291" s="6"/>
      <c r="FD1291" s="6"/>
      <c r="FE1291" s="6"/>
      <c r="FF1291" s="6"/>
      <c r="FG1291" s="6"/>
      <c r="FH1291" s="6"/>
      <c r="FI1291" s="6"/>
      <c r="FJ1291" s="6"/>
      <c r="FK1291" s="6"/>
      <c r="FL1291" s="6"/>
      <c r="FM1291" s="6"/>
      <c r="FN1291" s="6"/>
      <c r="FO1291" s="6"/>
      <c r="FP1291" s="6"/>
      <c r="FQ1291" s="6"/>
      <c r="FR1291" s="6"/>
      <c r="FS1291" s="6"/>
      <c r="FT1291" s="6"/>
      <c r="FU1291" s="6"/>
      <c r="FV1291" s="6"/>
      <c r="FW1291" s="6"/>
      <c r="FX1291" s="6"/>
      <c r="FY1291" s="6"/>
      <c r="FZ1291" s="6"/>
      <c r="GA1291" s="6"/>
      <c r="GB1291" s="6"/>
      <c r="GC1291" s="6"/>
      <c r="GD1291" s="6"/>
      <c r="GE1291" s="6"/>
      <c r="GF1291" s="6"/>
      <c r="GG1291" s="6"/>
      <c r="GH1291" s="6"/>
      <c r="GI1291" s="6"/>
      <c r="GJ1291" s="6"/>
      <c r="GK1291" s="6"/>
      <c r="GL1291" s="6"/>
      <c r="GM1291" s="6"/>
      <c r="GN1291" s="6"/>
      <c r="GO1291" s="6"/>
      <c r="GP1291" s="6"/>
      <c r="GQ1291" s="6"/>
      <c r="GR1291" s="6"/>
      <c r="GS1291" s="6"/>
      <c r="GT1291" s="6"/>
      <c r="GU1291" s="6"/>
      <c r="GV1291" s="6"/>
      <c r="GW1291" s="6"/>
      <c r="GX1291" s="6"/>
      <c r="GY1291" s="6"/>
      <c r="GZ1291" s="6"/>
      <c r="HA1291" s="6"/>
      <c r="HB1291" s="6"/>
      <c r="HC1291" s="6"/>
      <c r="HD1291" s="6"/>
      <c r="HE1291" s="6"/>
      <c r="HF1291" s="6"/>
      <c r="HG1291" s="6"/>
      <c r="HH1291" s="6"/>
      <c r="HI1291" s="6"/>
      <c r="HJ1291" s="6"/>
      <c r="HK1291" s="6"/>
      <c r="HL1291" s="6"/>
      <c r="HM1291" s="6"/>
      <c r="HN1291" s="6"/>
      <c r="HO1291" s="6"/>
      <c r="HP1291" s="6"/>
      <c r="HQ1291" s="6"/>
      <c r="HR1291" s="6"/>
      <c r="HS1291" s="6"/>
      <c r="HT1291" s="6"/>
      <c r="HU1291" s="6"/>
      <c r="HV1291" s="6"/>
      <c r="HW1291" s="6"/>
      <c r="HX1291" s="6"/>
      <c r="HY1291" s="6"/>
      <c r="HZ1291" s="6"/>
      <c r="IA1291" s="6"/>
      <c r="IB1291" s="6"/>
      <c r="IC1291" s="6"/>
      <c r="ID1291" s="6"/>
      <c r="IE1291" s="6"/>
      <c r="IF1291" s="6"/>
      <c r="IG1291" s="6"/>
      <c r="IH1291" s="6"/>
      <c r="II1291" s="6"/>
      <c r="IJ1291" s="6"/>
      <c r="IK1291" s="6"/>
      <c r="IL1291" s="6"/>
      <c r="IM1291" s="6"/>
      <c r="IN1291" s="6"/>
      <c r="IO1291" s="6"/>
      <c r="IP1291" s="6"/>
      <c r="IQ1291" s="6"/>
      <c r="IR1291" s="6"/>
      <c r="IS1291" s="6"/>
      <c r="IT1291" s="6"/>
      <c r="IU1291" s="6"/>
      <c r="IV1291" s="6"/>
      <c r="IW1291" s="6"/>
      <c r="IX1291" s="6"/>
      <c r="IY1291" s="6"/>
      <c r="IZ1291" s="6"/>
      <c r="JA1291" s="6"/>
    </row>
    <row r="1292" spans="1:261" ht="15" customHeight="1">
      <c r="A1292" s="1" t="s">
        <v>382</v>
      </c>
      <c r="B1292" s="48">
        <v>41888</v>
      </c>
      <c r="C1292" s="1" t="s">
        <v>406</v>
      </c>
      <c r="D1292" s="1" t="s">
        <v>407</v>
      </c>
      <c r="K1292" s="60" t="str">
        <f t="shared" si="110"/>
        <v/>
      </c>
      <c r="M1292" s="65" t="s">
        <v>54</v>
      </c>
      <c r="N1292" s="65" t="s">
        <v>55</v>
      </c>
      <c r="O1292" s="1" t="s">
        <v>384</v>
      </c>
      <c r="R1292" s="1" t="s">
        <v>384</v>
      </c>
      <c r="W1292" s="31">
        <v>1</v>
      </c>
      <c r="X1292" s="1" t="s">
        <v>2944</v>
      </c>
      <c r="Y1292" s="1" t="s">
        <v>411</v>
      </c>
      <c r="Z1292" s="1" t="s">
        <v>412</v>
      </c>
      <c r="AE1292" s="1" t="s">
        <v>2940</v>
      </c>
      <c r="AF1292" s="1" t="s">
        <v>79</v>
      </c>
      <c r="AG1292" s="1" t="s">
        <v>416</v>
      </c>
      <c r="AH1292" s="1" t="s">
        <v>2426</v>
      </c>
      <c r="AY1292" s="6"/>
      <c r="AZ1292" s="6"/>
      <c r="BA1292" s="6"/>
      <c r="BB1292" s="6"/>
      <c r="BC1292" s="6"/>
      <c r="BD1292" s="6"/>
      <c r="BE1292" s="6"/>
      <c r="BF1292" s="6"/>
      <c r="BG1292" s="6"/>
      <c r="BH1292" s="6"/>
      <c r="BI1292" s="6"/>
      <c r="BJ1292" s="6"/>
      <c r="BK1292" s="6"/>
      <c r="BL1292" s="6"/>
      <c r="BM1292" s="6"/>
      <c r="BN1292" s="6"/>
      <c r="BO1292" s="6"/>
      <c r="BP1292" s="6"/>
      <c r="BQ1292" s="6"/>
      <c r="BR1292" s="6"/>
      <c r="BS1292" s="6"/>
      <c r="BT1292" s="6"/>
      <c r="BU1292" s="6"/>
      <c r="BV1292" s="6"/>
      <c r="BW1292" s="6"/>
      <c r="BX1292" s="6"/>
      <c r="BY1292" s="6"/>
      <c r="BZ1292" s="6"/>
      <c r="CA1292" s="6"/>
      <c r="CB1292" s="6"/>
      <c r="CC1292" s="6"/>
      <c r="CD1292" s="6"/>
      <c r="CE1292" s="6"/>
      <c r="CF1292" s="6"/>
      <c r="CG1292" s="6"/>
      <c r="CH1292" s="6"/>
      <c r="CI1292" s="6"/>
      <c r="CJ1292" s="6"/>
      <c r="CK1292" s="6"/>
      <c r="CL1292" s="6"/>
      <c r="CM1292" s="6"/>
      <c r="CN1292" s="6"/>
      <c r="CO1292" s="6"/>
      <c r="CP1292" s="6"/>
      <c r="CQ1292" s="6"/>
      <c r="CR1292" s="6"/>
      <c r="CS1292" s="6"/>
      <c r="CT1292" s="6"/>
      <c r="CU1292" s="6"/>
      <c r="CV1292" s="6"/>
      <c r="CW1292" s="6"/>
      <c r="CX1292" s="6"/>
      <c r="CY1292" s="6"/>
      <c r="CZ1292" s="6"/>
      <c r="DA1292" s="6"/>
      <c r="DB1292" s="6"/>
      <c r="DC1292" s="6"/>
      <c r="DD1292" s="6"/>
      <c r="DE1292" s="6"/>
      <c r="DF1292" s="6"/>
      <c r="DG1292" s="6"/>
      <c r="DH1292" s="6"/>
      <c r="DI1292" s="6"/>
      <c r="DJ1292" s="6"/>
      <c r="DK1292" s="6"/>
      <c r="DL1292" s="6"/>
      <c r="DM1292" s="6"/>
      <c r="DN1292" s="6"/>
      <c r="DO1292" s="6"/>
      <c r="DP1292" s="6"/>
      <c r="DQ1292" s="6"/>
      <c r="DR1292" s="6"/>
      <c r="DS1292" s="6"/>
      <c r="DT1292" s="6"/>
      <c r="DU1292" s="6"/>
      <c r="DV1292" s="6"/>
      <c r="DW1292" s="6"/>
      <c r="DX1292" s="6"/>
      <c r="DY1292" s="6"/>
      <c r="DZ1292" s="6"/>
      <c r="EA1292" s="6"/>
      <c r="EB1292" s="6"/>
      <c r="EC1292" s="6"/>
      <c r="ED1292" s="6"/>
      <c r="EE1292" s="6"/>
      <c r="EF1292" s="6"/>
      <c r="EG1292" s="6"/>
      <c r="EH1292" s="6"/>
      <c r="EI1292" s="6"/>
      <c r="EJ1292" s="6"/>
      <c r="EK1292" s="6"/>
      <c r="EL1292" s="6"/>
      <c r="EM1292" s="6"/>
      <c r="EN1292" s="6"/>
      <c r="EO1292" s="6"/>
      <c r="EP1292" s="6"/>
      <c r="EQ1292" s="6"/>
      <c r="ER1292" s="6"/>
      <c r="ES1292" s="6"/>
      <c r="ET1292" s="6"/>
      <c r="EU1292" s="6"/>
      <c r="EV1292" s="6"/>
      <c r="EW1292" s="6"/>
      <c r="EX1292" s="6"/>
      <c r="EY1292" s="6"/>
      <c r="EZ1292" s="6"/>
      <c r="FA1292" s="6"/>
      <c r="FB1292" s="6"/>
      <c r="FC1292" s="6"/>
      <c r="FD1292" s="6"/>
      <c r="FE1292" s="6"/>
      <c r="FF1292" s="6"/>
      <c r="FG1292" s="6"/>
      <c r="FH1292" s="6"/>
      <c r="FI1292" s="6"/>
      <c r="FJ1292" s="6"/>
      <c r="FK1292" s="6"/>
      <c r="FL1292" s="6"/>
      <c r="FM1292" s="6"/>
      <c r="FN1292" s="6"/>
      <c r="FO1292" s="6"/>
      <c r="FP1292" s="6"/>
      <c r="FQ1292" s="6"/>
      <c r="FR1292" s="6"/>
      <c r="FS1292" s="6"/>
      <c r="FT1292" s="6"/>
      <c r="FU1292" s="6"/>
      <c r="FV1292" s="6"/>
      <c r="FW1292" s="6"/>
      <c r="FX1292" s="6"/>
      <c r="FY1292" s="6"/>
      <c r="FZ1292" s="6"/>
      <c r="GA1292" s="6"/>
      <c r="GB1292" s="6"/>
      <c r="GC1292" s="6"/>
      <c r="GD1292" s="6"/>
      <c r="GE1292" s="6"/>
      <c r="GF1292" s="6"/>
      <c r="GG1292" s="6"/>
      <c r="GH1292" s="6"/>
      <c r="GI1292" s="6"/>
      <c r="GJ1292" s="6"/>
      <c r="GK1292" s="6"/>
      <c r="GL1292" s="6"/>
      <c r="GM1292" s="6"/>
      <c r="GN1292" s="6"/>
      <c r="GO1292" s="6"/>
      <c r="GP1292" s="6"/>
      <c r="GQ1292" s="6"/>
      <c r="GR1292" s="6"/>
      <c r="GS1292" s="6"/>
      <c r="GT1292" s="6"/>
      <c r="GU1292" s="6"/>
      <c r="GV1292" s="6"/>
      <c r="GW1292" s="6"/>
      <c r="GX1292" s="6"/>
      <c r="GY1292" s="6"/>
      <c r="GZ1292" s="6"/>
      <c r="HA1292" s="6"/>
      <c r="HB1292" s="6"/>
      <c r="HC1292" s="6"/>
      <c r="HD1292" s="6"/>
      <c r="HE1292" s="6"/>
      <c r="HF1292" s="6"/>
      <c r="HG1292" s="6"/>
      <c r="HH1292" s="6"/>
      <c r="HI1292" s="6"/>
      <c r="HJ1292" s="6"/>
      <c r="HK1292" s="6"/>
      <c r="HL1292" s="6"/>
      <c r="HM1292" s="6"/>
      <c r="HN1292" s="6"/>
      <c r="HO1292" s="6"/>
      <c r="HP1292" s="6"/>
      <c r="HQ1292" s="6"/>
      <c r="HR1292" s="6"/>
      <c r="HS1292" s="6"/>
      <c r="HT1292" s="6"/>
      <c r="HU1292" s="6"/>
      <c r="HV1292" s="6"/>
      <c r="HW1292" s="6"/>
      <c r="HX1292" s="6"/>
      <c r="HY1292" s="6"/>
      <c r="HZ1292" s="6"/>
      <c r="IA1292" s="6"/>
      <c r="IB1292" s="6"/>
      <c r="IC1292" s="6"/>
      <c r="ID1292" s="6"/>
      <c r="IE1292" s="6"/>
      <c r="IF1292" s="6"/>
      <c r="IG1292" s="6"/>
      <c r="IH1292" s="6"/>
      <c r="II1292" s="6"/>
      <c r="IJ1292" s="6"/>
      <c r="IK1292" s="6"/>
      <c r="IL1292" s="6"/>
      <c r="IM1292" s="6"/>
      <c r="IN1292" s="6"/>
      <c r="IO1292" s="6"/>
      <c r="IP1292" s="6"/>
      <c r="IQ1292" s="6"/>
      <c r="IR1292" s="6"/>
      <c r="IS1292" s="6"/>
      <c r="IT1292" s="6"/>
      <c r="IU1292" s="6"/>
      <c r="IV1292" s="6"/>
      <c r="IW1292" s="6"/>
      <c r="IX1292" s="6"/>
      <c r="IY1292" s="6"/>
      <c r="IZ1292" s="6"/>
      <c r="JA1292" s="6"/>
    </row>
    <row r="1293" spans="1:261" ht="15" customHeight="1">
      <c r="A1293" s="1" t="s">
        <v>382</v>
      </c>
      <c r="B1293" s="48">
        <v>41888</v>
      </c>
      <c r="C1293" s="1" t="s">
        <v>406</v>
      </c>
      <c r="D1293" s="1" t="s">
        <v>407</v>
      </c>
      <c r="K1293" s="60" t="str">
        <f t="shared" si="110"/>
        <v/>
      </c>
      <c r="M1293" s="65" t="s">
        <v>54</v>
      </c>
      <c r="N1293" s="65" t="s">
        <v>55</v>
      </c>
      <c r="O1293" s="1" t="s">
        <v>384</v>
      </c>
      <c r="R1293" s="1" t="s">
        <v>384</v>
      </c>
      <c r="W1293" s="31">
        <v>1</v>
      </c>
      <c r="X1293" s="1" t="s">
        <v>2944</v>
      </c>
      <c r="Y1293" s="1" t="s">
        <v>411</v>
      </c>
      <c r="Z1293" s="1" t="s">
        <v>412</v>
      </c>
      <c r="AE1293" s="1" t="s">
        <v>2940</v>
      </c>
      <c r="AF1293" s="1" t="s">
        <v>79</v>
      </c>
      <c r="AG1293" s="1" t="s">
        <v>416</v>
      </c>
      <c r="AH1293" s="1" t="s">
        <v>2426</v>
      </c>
      <c r="AY1293" s="6"/>
      <c r="AZ1293" s="6"/>
      <c r="BA1293" s="6"/>
      <c r="BB1293" s="6"/>
      <c r="BC1293" s="6"/>
      <c r="BD1293" s="6"/>
      <c r="BE1293" s="6"/>
      <c r="BF1293" s="6"/>
      <c r="BG1293" s="6"/>
      <c r="BH1293" s="6"/>
      <c r="BI1293" s="6"/>
      <c r="BJ1293" s="6"/>
      <c r="BK1293" s="6"/>
      <c r="BL1293" s="6"/>
      <c r="BM1293" s="6"/>
      <c r="BN1293" s="6"/>
      <c r="BO1293" s="6"/>
      <c r="BP1293" s="6"/>
      <c r="BQ1293" s="6"/>
      <c r="BR1293" s="6"/>
      <c r="BS1293" s="6"/>
      <c r="BT1293" s="6"/>
      <c r="BU1293" s="6"/>
      <c r="BV1293" s="6"/>
      <c r="BW1293" s="6"/>
      <c r="BX1293" s="6"/>
      <c r="BY1293" s="6"/>
      <c r="BZ1293" s="6"/>
      <c r="CA1293" s="6"/>
      <c r="CB1293" s="6"/>
      <c r="CC1293" s="6"/>
      <c r="CD1293" s="6"/>
      <c r="CE1293" s="6"/>
      <c r="CF1293" s="6"/>
      <c r="CG1293" s="6"/>
      <c r="CH1293" s="6"/>
      <c r="CI1293" s="6"/>
      <c r="CJ1293" s="6"/>
      <c r="CK1293" s="6"/>
      <c r="CL1293" s="6"/>
      <c r="CM1293" s="6"/>
      <c r="CN1293" s="6"/>
      <c r="CO1293" s="6"/>
      <c r="CP1293" s="6"/>
      <c r="CQ1293" s="6"/>
      <c r="CR1293" s="6"/>
      <c r="CS1293" s="6"/>
      <c r="CT1293" s="6"/>
      <c r="CU1293" s="6"/>
      <c r="CV1293" s="6"/>
      <c r="CW1293" s="6"/>
      <c r="CX1293" s="6"/>
      <c r="CY1293" s="6"/>
      <c r="CZ1293" s="6"/>
      <c r="DA1293" s="6"/>
      <c r="DB1293" s="6"/>
      <c r="DC1293" s="6"/>
      <c r="DD1293" s="6"/>
      <c r="DE1293" s="6"/>
      <c r="DF1293" s="6"/>
      <c r="DG1293" s="6"/>
      <c r="DH1293" s="6"/>
      <c r="DI1293" s="6"/>
      <c r="DJ1293" s="6"/>
      <c r="DK1293" s="6"/>
      <c r="DL1293" s="6"/>
      <c r="DM1293" s="6"/>
      <c r="DN1293" s="6"/>
      <c r="DO1293" s="6"/>
      <c r="DP1293" s="6"/>
      <c r="DQ1293" s="6"/>
      <c r="DR1293" s="6"/>
      <c r="DS1293" s="6"/>
      <c r="DT1293" s="6"/>
      <c r="DU1293" s="6"/>
      <c r="DV1293" s="6"/>
      <c r="DW1293" s="6"/>
      <c r="DX1293" s="6"/>
      <c r="DY1293" s="6"/>
      <c r="DZ1293" s="6"/>
      <c r="EA1293" s="6"/>
      <c r="EB1293" s="6"/>
      <c r="EC1293" s="6"/>
      <c r="ED1293" s="6"/>
      <c r="EE1293" s="6"/>
      <c r="EF1293" s="6"/>
      <c r="EG1293" s="6"/>
      <c r="EH1293" s="6"/>
      <c r="EI1293" s="6"/>
      <c r="EJ1293" s="6"/>
      <c r="EK1293" s="6"/>
      <c r="EL1293" s="6"/>
      <c r="EM1293" s="6"/>
      <c r="EN1293" s="6"/>
      <c r="EO1293" s="6"/>
      <c r="EP1293" s="6"/>
      <c r="EQ1293" s="6"/>
      <c r="ER1293" s="6"/>
      <c r="ES1293" s="6"/>
      <c r="ET1293" s="6"/>
      <c r="EU1293" s="6"/>
      <c r="EV1293" s="6"/>
      <c r="EW1293" s="6"/>
      <c r="EX1293" s="6"/>
      <c r="EY1293" s="6"/>
      <c r="EZ1293" s="6"/>
      <c r="FA1293" s="6"/>
      <c r="FB1293" s="6"/>
      <c r="FC1293" s="6"/>
      <c r="FD1293" s="6"/>
      <c r="FE1293" s="6"/>
      <c r="FF1293" s="6"/>
      <c r="FG1293" s="6"/>
      <c r="FH1293" s="6"/>
      <c r="FI1293" s="6"/>
      <c r="FJ1293" s="6"/>
      <c r="FK1293" s="6"/>
      <c r="FL1293" s="6"/>
      <c r="FM1293" s="6"/>
      <c r="FN1293" s="6"/>
      <c r="FO1293" s="6"/>
      <c r="FP1293" s="6"/>
      <c r="FQ1293" s="6"/>
      <c r="FR1293" s="6"/>
      <c r="FS1293" s="6"/>
      <c r="FT1293" s="6"/>
      <c r="FU1293" s="6"/>
      <c r="FV1293" s="6"/>
      <c r="FW1293" s="6"/>
      <c r="FX1293" s="6"/>
      <c r="FY1293" s="6"/>
      <c r="FZ1293" s="6"/>
      <c r="GA1293" s="6"/>
      <c r="GB1293" s="6"/>
      <c r="GC1293" s="6"/>
      <c r="GD1293" s="6"/>
      <c r="GE1293" s="6"/>
      <c r="GF1293" s="6"/>
      <c r="GG1293" s="6"/>
      <c r="GH1293" s="6"/>
      <c r="GI1293" s="6"/>
      <c r="GJ1293" s="6"/>
      <c r="GK1293" s="6"/>
      <c r="GL1293" s="6"/>
      <c r="GM1293" s="6"/>
      <c r="GN1293" s="6"/>
      <c r="GO1293" s="6"/>
      <c r="GP1293" s="6"/>
      <c r="GQ1293" s="6"/>
      <c r="GR1293" s="6"/>
      <c r="GS1293" s="6"/>
      <c r="GT1293" s="6"/>
      <c r="GU1293" s="6"/>
      <c r="GV1293" s="6"/>
      <c r="GW1293" s="6"/>
      <c r="GX1293" s="6"/>
      <c r="GY1293" s="6"/>
      <c r="GZ1293" s="6"/>
      <c r="HA1293" s="6"/>
      <c r="HB1293" s="6"/>
      <c r="HC1293" s="6"/>
      <c r="HD1293" s="6"/>
      <c r="HE1293" s="6"/>
      <c r="HF1293" s="6"/>
      <c r="HG1293" s="6"/>
      <c r="HH1293" s="6"/>
      <c r="HI1293" s="6"/>
      <c r="HJ1293" s="6"/>
      <c r="HK1293" s="6"/>
      <c r="HL1293" s="6"/>
      <c r="HM1293" s="6"/>
      <c r="HN1293" s="6"/>
      <c r="HO1293" s="6"/>
      <c r="HP1293" s="6"/>
      <c r="HQ1293" s="6"/>
      <c r="HR1293" s="6"/>
      <c r="HS1293" s="6"/>
      <c r="HT1293" s="6"/>
      <c r="HU1293" s="6"/>
      <c r="HV1293" s="6"/>
      <c r="HW1293" s="6"/>
      <c r="HX1293" s="6"/>
      <c r="HY1293" s="6"/>
      <c r="HZ1293" s="6"/>
      <c r="IA1293" s="6"/>
      <c r="IB1293" s="6"/>
      <c r="IC1293" s="6"/>
      <c r="ID1293" s="6"/>
      <c r="IE1293" s="6"/>
      <c r="IF1293" s="6"/>
      <c r="IG1293" s="6"/>
      <c r="IH1293" s="6"/>
      <c r="II1293" s="6"/>
      <c r="IJ1293" s="6"/>
      <c r="IK1293" s="6"/>
      <c r="IL1293" s="6"/>
      <c r="IM1293" s="6"/>
      <c r="IN1293" s="6"/>
      <c r="IO1293" s="6"/>
      <c r="IP1293" s="6"/>
      <c r="IQ1293" s="6"/>
      <c r="IR1293" s="6"/>
      <c r="IS1293" s="6"/>
      <c r="IT1293" s="6"/>
      <c r="IU1293" s="6"/>
      <c r="IV1293" s="6"/>
      <c r="IW1293" s="6"/>
      <c r="IX1293" s="6"/>
      <c r="IY1293" s="6"/>
      <c r="IZ1293" s="6"/>
      <c r="JA1293" s="6"/>
    </row>
    <row r="1294" spans="1:261" ht="15" customHeight="1">
      <c r="A1294" s="1" t="s">
        <v>382</v>
      </c>
      <c r="B1294" s="48">
        <v>41888</v>
      </c>
      <c r="C1294" s="1" t="s">
        <v>406</v>
      </c>
      <c r="D1294" s="1" t="s">
        <v>407</v>
      </c>
      <c r="K1294" s="60" t="str">
        <f t="shared" si="110"/>
        <v/>
      </c>
      <c r="M1294" s="65" t="s">
        <v>54</v>
      </c>
      <c r="N1294" s="65" t="s">
        <v>55</v>
      </c>
      <c r="O1294" s="1" t="s">
        <v>384</v>
      </c>
      <c r="R1294" s="1" t="s">
        <v>384</v>
      </c>
      <c r="W1294" s="31">
        <v>1</v>
      </c>
      <c r="X1294" s="1" t="s">
        <v>2944</v>
      </c>
      <c r="Y1294" s="1" t="s">
        <v>411</v>
      </c>
      <c r="Z1294" s="1" t="s">
        <v>412</v>
      </c>
      <c r="AE1294" s="1" t="s">
        <v>2940</v>
      </c>
      <c r="AF1294" s="1" t="s">
        <v>79</v>
      </c>
      <c r="AG1294" s="1" t="s">
        <v>416</v>
      </c>
      <c r="AH1294" s="1" t="s">
        <v>2426</v>
      </c>
      <c r="AY1294" s="6"/>
      <c r="AZ1294" s="6"/>
      <c r="BA1294" s="6"/>
      <c r="BB1294" s="6"/>
      <c r="BC1294" s="6"/>
      <c r="BD1294" s="6"/>
      <c r="BE1294" s="6"/>
      <c r="BF1294" s="6"/>
      <c r="BG1294" s="6"/>
      <c r="BH1294" s="6"/>
      <c r="BI1294" s="6"/>
      <c r="BJ1294" s="6"/>
      <c r="BK1294" s="6"/>
      <c r="BL1294" s="6"/>
      <c r="BM1294" s="6"/>
      <c r="BN1294" s="6"/>
      <c r="BO1294" s="6"/>
      <c r="BP1294" s="6"/>
      <c r="BQ1294" s="6"/>
      <c r="BR1294" s="6"/>
      <c r="BS1294" s="6"/>
      <c r="BT1294" s="6"/>
      <c r="BU1294" s="6"/>
      <c r="BV1294" s="6"/>
      <c r="BW1294" s="6"/>
      <c r="BX1294" s="6"/>
      <c r="BY1294" s="6"/>
      <c r="BZ1294" s="6"/>
      <c r="CA1294" s="6"/>
      <c r="CB1294" s="6"/>
      <c r="CC1294" s="6"/>
      <c r="CD1294" s="6"/>
      <c r="CE1294" s="6"/>
      <c r="CF1294" s="6"/>
      <c r="CG1294" s="6"/>
      <c r="CH1294" s="6"/>
      <c r="CI1294" s="6"/>
      <c r="CJ1294" s="6"/>
      <c r="CK1294" s="6"/>
      <c r="CL1294" s="6"/>
      <c r="CM1294" s="6"/>
      <c r="CN1294" s="6"/>
      <c r="CO1294" s="6"/>
      <c r="CP1294" s="6"/>
      <c r="CQ1294" s="6"/>
      <c r="CR1294" s="6"/>
      <c r="CS1294" s="6"/>
      <c r="CT1294" s="6"/>
      <c r="CU1294" s="6"/>
      <c r="CV1294" s="6"/>
      <c r="CW1294" s="6"/>
      <c r="CX1294" s="6"/>
      <c r="CY1294" s="6"/>
      <c r="CZ1294" s="6"/>
      <c r="DA1294" s="6"/>
      <c r="DB1294" s="6"/>
      <c r="DC1294" s="6"/>
      <c r="DD1294" s="6"/>
      <c r="DE1294" s="6"/>
      <c r="DF1294" s="6"/>
      <c r="DG1294" s="6"/>
      <c r="DH1294" s="6"/>
      <c r="DI1294" s="6"/>
      <c r="DJ1294" s="6"/>
      <c r="DK1294" s="6"/>
      <c r="DL1294" s="6"/>
      <c r="DM1294" s="6"/>
      <c r="DN1294" s="6"/>
      <c r="DO1294" s="6"/>
      <c r="DP1294" s="6"/>
      <c r="DQ1294" s="6"/>
      <c r="DR1294" s="6"/>
      <c r="DS1294" s="6"/>
      <c r="DT1294" s="6"/>
      <c r="DU1294" s="6"/>
      <c r="DV1294" s="6"/>
      <c r="DW1294" s="6"/>
      <c r="DX1294" s="6"/>
      <c r="DY1294" s="6"/>
      <c r="DZ1294" s="6"/>
      <c r="EA1294" s="6"/>
      <c r="EB1294" s="6"/>
      <c r="EC1294" s="6"/>
      <c r="ED1294" s="6"/>
      <c r="EE1294" s="6"/>
      <c r="EF1294" s="6"/>
      <c r="EG1294" s="6"/>
      <c r="EH1294" s="6"/>
      <c r="EI1294" s="6"/>
      <c r="EJ1294" s="6"/>
      <c r="EK1294" s="6"/>
      <c r="EL1294" s="6"/>
      <c r="EM1294" s="6"/>
      <c r="EN1294" s="6"/>
      <c r="EO1294" s="6"/>
      <c r="EP1294" s="6"/>
      <c r="EQ1294" s="6"/>
      <c r="ER1294" s="6"/>
      <c r="ES1294" s="6"/>
      <c r="ET1294" s="6"/>
      <c r="EU1294" s="6"/>
      <c r="EV1294" s="6"/>
      <c r="EW1294" s="6"/>
      <c r="EX1294" s="6"/>
      <c r="EY1294" s="6"/>
      <c r="EZ1294" s="6"/>
      <c r="FA1294" s="6"/>
      <c r="FB1294" s="6"/>
      <c r="FC1294" s="6"/>
      <c r="FD1294" s="6"/>
      <c r="FE1294" s="6"/>
      <c r="FF1294" s="6"/>
      <c r="FG1294" s="6"/>
      <c r="FH1294" s="6"/>
      <c r="FI1294" s="6"/>
      <c r="FJ1294" s="6"/>
      <c r="FK1294" s="6"/>
      <c r="FL1294" s="6"/>
      <c r="FM1294" s="6"/>
      <c r="FN1294" s="6"/>
      <c r="FO1294" s="6"/>
      <c r="FP1294" s="6"/>
      <c r="FQ1294" s="6"/>
      <c r="FR1294" s="6"/>
      <c r="FS1294" s="6"/>
      <c r="FT1294" s="6"/>
      <c r="FU1294" s="6"/>
      <c r="FV1294" s="6"/>
      <c r="FW1294" s="6"/>
      <c r="FX1294" s="6"/>
      <c r="FY1294" s="6"/>
      <c r="FZ1294" s="6"/>
      <c r="GA1294" s="6"/>
      <c r="GB1294" s="6"/>
      <c r="GC1294" s="6"/>
      <c r="GD1294" s="6"/>
      <c r="GE1294" s="6"/>
      <c r="GF1294" s="6"/>
      <c r="GG1294" s="6"/>
      <c r="GH1294" s="6"/>
      <c r="GI1294" s="6"/>
      <c r="GJ1294" s="6"/>
      <c r="GK1294" s="6"/>
      <c r="GL1294" s="6"/>
      <c r="GM1294" s="6"/>
      <c r="GN1294" s="6"/>
      <c r="GO1294" s="6"/>
      <c r="GP1294" s="6"/>
      <c r="GQ1294" s="6"/>
      <c r="GR1294" s="6"/>
      <c r="GS1294" s="6"/>
      <c r="GT1294" s="6"/>
      <c r="GU1294" s="6"/>
      <c r="GV1294" s="6"/>
      <c r="GW1294" s="6"/>
      <c r="GX1294" s="6"/>
      <c r="GY1294" s="6"/>
      <c r="GZ1294" s="6"/>
      <c r="HA1294" s="6"/>
      <c r="HB1294" s="6"/>
      <c r="HC1294" s="6"/>
      <c r="HD1294" s="6"/>
      <c r="HE1294" s="6"/>
      <c r="HF1294" s="6"/>
      <c r="HG1294" s="6"/>
      <c r="HH1294" s="6"/>
      <c r="HI1294" s="6"/>
      <c r="HJ1294" s="6"/>
      <c r="HK1294" s="6"/>
      <c r="HL1294" s="6"/>
      <c r="HM1294" s="6"/>
      <c r="HN1294" s="6"/>
      <c r="HO1294" s="6"/>
      <c r="HP1294" s="6"/>
      <c r="HQ1294" s="6"/>
      <c r="HR1294" s="6"/>
      <c r="HS1294" s="6"/>
      <c r="HT1294" s="6"/>
      <c r="HU1294" s="6"/>
      <c r="HV1294" s="6"/>
      <c r="HW1294" s="6"/>
      <c r="HX1294" s="6"/>
      <c r="HY1294" s="6"/>
      <c r="HZ1294" s="6"/>
      <c r="IA1294" s="6"/>
      <c r="IB1294" s="6"/>
      <c r="IC1294" s="6"/>
      <c r="ID1294" s="6"/>
      <c r="IE1294" s="6"/>
      <c r="IF1294" s="6"/>
      <c r="IG1294" s="6"/>
      <c r="IH1294" s="6"/>
      <c r="II1294" s="6"/>
      <c r="IJ1294" s="6"/>
      <c r="IK1294" s="6"/>
      <c r="IL1294" s="6"/>
      <c r="IM1294" s="6"/>
      <c r="IN1294" s="6"/>
      <c r="IO1294" s="6"/>
      <c r="IP1294" s="6"/>
      <c r="IQ1294" s="6"/>
      <c r="IR1294" s="6"/>
      <c r="IS1294" s="6"/>
      <c r="IT1294" s="6"/>
      <c r="IU1294" s="6"/>
      <c r="IV1294" s="6"/>
      <c r="IW1294" s="6"/>
      <c r="IX1294" s="6"/>
      <c r="IY1294" s="6"/>
      <c r="IZ1294" s="6"/>
      <c r="JA1294" s="6"/>
    </row>
    <row r="1295" spans="1:261" ht="15" customHeight="1">
      <c r="A1295" s="1" t="s">
        <v>382</v>
      </c>
      <c r="B1295" s="48">
        <v>41908</v>
      </c>
      <c r="C1295" s="1" t="s">
        <v>406</v>
      </c>
      <c r="D1295" s="1" t="s">
        <v>407</v>
      </c>
      <c r="K1295" s="60" t="str">
        <f t="shared" si="110"/>
        <v/>
      </c>
      <c r="M1295" s="65" t="s">
        <v>54</v>
      </c>
      <c r="N1295" s="65" t="s">
        <v>55</v>
      </c>
      <c r="O1295" s="1" t="s">
        <v>384</v>
      </c>
      <c r="R1295" s="1" t="s">
        <v>384</v>
      </c>
      <c r="W1295" s="31">
        <v>1</v>
      </c>
      <c r="X1295" s="1" t="s">
        <v>2943</v>
      </c>
      <c r="Y1295" s="1" t="s">
        <v>411</v>
      </c>
      <c r="Z1295" s="1" t="s">
        <v>412</v>
      </c>
      <c r="AE1295" s="1" t="s">
        <v>2940</v>
      </c>
      <c r="AF1295" s="1" t="s">
        <v>79</v>
      </c>
      <c r="AG1295" s="1" t="s">
        <v>416</v>
      </c>
      <c r="AH1295" s="1" t="s">
        <v>2426</v>
      </c>
      <c r="AY1295" s="6"/>
      <c r="AZ1295" s="6"/>
      <c r="BA1295" s="6"/>
      <c r="BB1295" s="6"/>
      <c r="BC1295" s="6"/>
      <c r="BD1295" s="6"/>
      <c r="BE1295" s="6"/>
      <c r="BF1295" s="6"/>
      <c r="BG1295" s="6"/>
      <c r="BH1295" s="6"/>
      <c r="BI1295" s="6"/>
      <c r="BJ1295" s="6"/>
      <c r="BK1295" s="6"/>
      <c r="BL1295" s="6"/>
      <c r="BM1295" s="6"/>
      <c r="BN1295" s="6"/>
      <c r="BO1295" s="6"/>
      <c r="BP1295" s="6"/>
      <c r="BQ1295" s="6"/>
      <c r="BR1295" s="6"/>
      <c r="BS1295" s="6"/>
      <c r="BT1295" s="6"/>
      <c r="BU1295" s="6"/>
      <c r="BV1295" s="6"/>
      <c r="BW1295" s="6"/>
      <c r="BX1295" s="6"/>
      <c r="BY1295" s="6"/>
      <c r="BZ1295" s="6"/>
      <c r="CA1295" s="6"/>
      <c r="CB1295" s="6"/>
      <c r="CC1295" s="6"/>
      <c r="CD1295" s="6"/>
      <c r="CE1295" s="6"/>
      <c r="CF1295" s="6"/>
      <c r="CG1295" s="6"/>
      <c r="CH1295" s="6"/>
      <c r="CI1295" s="6"/>
      <c r="CJ1295" s="6"/>
      <c r="CK1295" s="6"/>
      <c r="CL1295" s="6"/>
      <c r="CM1295" s="6"/>
      <c r="CN1295" s="6"/>
      <c r="CO1295" s="6"/>
      <c r="CP1295" s="6"/>
      <c r="CQ1295" s="6"/>
      <c r="CR1295" s="6"/>
      <c r="CS1295" s="6"/>
      <c r="CT1295" s="6"/>
      <c r="CU1295" s="6"/>
      <c r="CV1295" s="6"/>
      <c r="CW1295" s="6"/>
      <c r="CX1295" s="6"/>
      <c r="CY1295" s="6"/>
      <c r="CZ1295" s="6"/>
      <c r="DA1295" s="6"/>
      <c r="DB1295" s="6"/>
      <c r="DC1295" s="6"/>
      <c r="DD1295" s="6"/>
      <c r="DE1295" s="6"/>
      <c r="DF1295" s="6"/>
      <c r="DG1295" s="6"/>
      <c r="DH1295" s="6"/>
      <c r="DI1295" s="6"/>
      <c r="DJ1295" s="6"/>
      <c r="DK1295" s="6"/>
      <c r="DL1295" s="6"/>
      <c r="DM1295" s="6"/>
      <c r="DN1295" s="6"/>
      <c r="DO1295" s="6"/>
      <c r="DP1295" s="6"/>
      <c r="DQ1295" s="6"/>
      <c r="DR1295" s="6"/>
      <c r="DS1295" s="6"/>
      <c r="DT1295" s="6"/>
      <c r="DU1295" s="6"/>
      <c r="DV1295" s="6"/>
      <c r="DW1295" s="6"/>
      <c r="DX1295" s="6"/>
      <c r="DY1295" s="6"/>
      <c r="DZ1295" s="6"/>
      <c r="EA1295" s="6"/>
      <c r="EB1295" s="6"/>
      <c r="EC1295" s="6"/>
      <c r="ED1295" s="6"/>
      <c r="EE1295" s="6"/>
      <c r="EF1295" s="6"/>
      <c r="EG1295" s="6"/>
      <c r="EH1295" s="6"/>
      <c r="EI1295" s="6"/>
      <c r="EJ1295" s="6"/>
      <c r="EK1295" s="6"/>
      <c r="EL1295" s="6"/>
      <c r="EM1295" s="6"/>
      <c r="EN1295" s="6"/>
      <c r="EO1295" s="6"/>
      <c r="EP1295" s="6"/>
      <c r="EQ1295" s="6"/>
      <c r="ER1295" s="6"/>
      <c r="ES1295" s="6"/>
      <c r="ET1295" s="6"/>
      <c r="EU1295" s="6"/>
      <c r="EV1295" s="6"/>
      <c r="EW1295" s="6"/>
      <c r="EX1295" s="6"/>
      <c r="EY1295" s="6"/>
      <c r="EZ1295" s="6"/>
      <c r="FA1295" s="6"/>
      <c r="FB1295" s="6"/>
      <c r="FC1295" s="6"/>
      <c r="FD1295" s="6"/>
      <c r="FE1295" s="6"/>
      <c r="FF1295" s="6"/>
      <c r="FG1295" s="6"/>
      <c r="FH1295" s="6"/>
      <c r="FI1295" s="6"/>
      <c r="FJ1295" s="6"/>
      <c r="FK1295" s="6"/>
      <c r="FL1295" s="6"/>
      <c r="FM1295" s="6"/>
      <c r="FN1295" s="6"/>
      <c r="FO1295" s="6"/>
      <c r="FP1295" s="6"/>
      <c r="FQ1295" s="6"/>
      <c r="FR1295" s="6"/>
      <c r="FS1295" s="6"/>
      <c r="FT1295" s="6"/>
      <c r="FU1295" s="6"/>
      <c r="FV1295" s="6"/>
      <c r="FW1295" s="6"/>
      <c r="FX1295" s="6"/>
      <c r="FY1295" s="6"/>
      <c r="FZ1295" s="6"/>
      <c r="GA1295" s="6"/>
      <c r="GB1295" s="6"/>
      <c r="GC1295" s="6"/>
      <c r="GD1295" s="6"/>
      <c r="GE1295" s="6"/>
      <c r="GF1295" s="6"/>
      <c r="GG1295" s="6"/>
      <c r="GH1295" s="6"/>
      <c r="GI1295" s="6"/>
      <c r="GJ1295" s="6"/>
      <c r="GK1295" s="6"/>
      <c r="GL1295" s="6"/>
      <c r="GM1295" s="6"/>
      <c r="GN1295" s="6"/>
      <c r="GO1295" s="6"/>
      <c r="GP1295" s="6"/>
      <c r="GQ1295" s="6"/>
      <c r="GR1295" s="6"/>
      <c r="GS1295" s="6"/>
      <c r="GT1295" s="6"/>
      <c r="GU1295" s="6"/>
      <c r="GV1295" s="6"/>
      <c r="GW1295" s="6"/>
      <c r="GX1295" s="6"/>
      <c r="GY1295" s="6"/>
      <c r="GZ1295" s="6"/>
      <c r="HA1295" s="6"/>
      <c r="HB1295" s="6"/>
      <c r="HC1295" s="6"/>
      <c r="HD1295" s="6"/>
      <c r="HE1295" s="6"/>
      <c r="HF1295" s="6"/>
      <c r="HG1295" s="6"/>
      <c r="HH1295" s="6"/>
      <c r="HI1295" s="6"/>
      <c r="HJ1295" s="6"/>
      <c r="HK1295" s="6"/>
      <c r="HL1295" s="6"/>
      <c r="HM1295" s="6"/>
      <c r="HN1295" s="6"/>
      <c r="HO1295" s="6"/>
      <c r="HP1295" s="6"/>
      <c r="HQ1295" s="6"/>
      <c r="HR1295" s="6"/>
      <c r="HS1295" s="6"/>
      <c r="HT1295" s="6"/>
      <c r="HU1295" s="6"/>
      <c r="HV1295" s="6"/>
      <c r="HW1295" s="6"/>
      <c r="HX1295" s="6"/>
      <c r="HY1295" s="6"/>
      <c r="HZ1295" s="6"/>
      <c r="IA1295" s="6"/>
      <c r="IB1295" s="6"/>
      <c r="IC1295" s="6"/>
      <c r="ID1295" s="6"/>
      <c r="IE1295" s="6"/>
      <c r="IF1295" s="6"/>
      <c r="IG1295" s="6"/>
      <c r="IH1295" s="6"/>
      <c r="II1295" s="6"/>
      <c r="IJ1295" s="6"/>
      <c r="IK1295" s="6"/>
      <c r="IL1295" s="6"/>
      <c r="IM1295" s="6"/>
      <c r="IN1295" s="6"/>
      <c r="IO1295" s="6"/>
      <c r="IP1295" s="6"/>
      <c r="IQ1295" s="6"/>
      <c r="IR1295" s="6"/>
      <c r="IS1295" s="6"/>
      <c r="IT1295" s="6"/>
      <c r="IU1295" s="6"/>
      <c r="IV1295" s="6"/>
      <c r="IW1295" s="6"/>
      <c r="IX1295" s="6"/>
      <c r="IY1295" s="6"/>
      <c r="IZ1295" s="6"/>
      <c r="JA1295" s="6"/>
    </row>
    <row r="1296" spans="1:261" ht="15" customHeight="1">
      <c r="A1296" s="1" t="s">
        <v>382</v>
      </c>
      <c r="B1296" s="48">
        <v>41908</v>
      </c>
      <c r="C1296" s="1" t="s">
        <v>406</v>
      </c>
      <c r="D1296" s="1" t="s">
        <v>407</v>
      </c>
      <c r="K1296" s="60" t="str">
        <f t="shared" si="110"/>
        <v/>
      </c>
      <c r="M1296" s="65" t="s">
        <v>54</v>
      </c>
      <c r="N1296" s="65" t="s">
        <v>55</v>
      </c>
      <c r="O1296" s="1" t="s">
        <v>500</v>
      </c>
      <c r="R1296" s="1" t="s">
        <v>500</v>
      </c>
      <c r="W1296" s="31">
        <v>1</v>
      </c>
      <c r="X1296" s="1" t="s">
        <v>1591</v>
      </c>
      <c r="Y1296" s="1" t="s">
        <v>1294</v>
      </c>
      <c r="Z1296" s="1" t="s">
        <v>412</v>
      </c>
      <c r="AE1296" s="1" t="s">
        <v>416</v>
      </c>
      <c r="AF1296" s="1">
        <v>0</v>
      </c>
      <c r="AG1296" s="1" t="s">
        <v>416</v>
      </c>
      <c r="AH1296" s="1" t="s">
        <v>2426</v>
      </c>
      <c r="AY1296" s="6"/>
      <c r="AZ1296" s="6"/>
      <c r="BA1296" s="6"/>
      <c r="BB1296" s="6"/>
      <c r="BC1296" s="6"/>
      <c r="BD1296" s="6"/>
      <c r="BE1296" s="6"/>
      <c r="BF1296" s="6"/>
      <c r="BG1296" s="6"/>
      <c r="BH1296" s="6"/>
      <c r="BI1296" s="6"/>
      <c r="BJ1296" s="6"/>
      <c r="BK1296" s="6"/>
      <c r="BL1296" s="6"/>
      <c r="BM1296" s="6"/>
      <c r="BN1296" s="6"/>
      <c r="BO1296" s="6"/>
      <c r="BP1296" s="6"/>
      <c r="BQ1296" s="6"/>
      <c r="BR1296" s="6"/>
      <c r="BS1296" s="6"/>
      <c r="BT1296" s="6"/>
      <c r="BU1296" s="6"/>
      <c r="BV1296" s="6"/>
      <c r="BW1296" s="6"/>
      <c r="BX1296" s="6"/>
      <c r="BY1296" s="6"/>
      <c r="BZ1296" s="6"/>
      <c r="CA1296" s="6"/>
      <c r="CB1296" s="6"/>
      <c r="CC1296" s="6"/>
      <c r="CD1296" s="6"/>
      <c r="CE1296" s="6"/>
      <c r="CF1296" s="6"/>
      <c r="CG1296" s="6"/>
      <c r="CH1296" s="6"/>
      <c r="CI1296" s="6"/>
      <c r="CJ1296" s="6"/>
      <c r="CK1296" s="6"/>
      <c r="CL1296" s="6"/>
      <c r="CM1296" s="6"/>
      <c r="CN1296" s="6"/>
      <c r="CO1296" s="6"/>
      <c r="CP1296" s="6"/>
      <c r="CQ1296" s="6"/>
      <c r="CR1296" s="6"/>
      <c r="CS1296" s="6"/>
      <c r="CT1296" s="6"/>
      <c r="CU1296" s="6"/>
      <c r="CV1296" s="6"/>
      <c r="CW1296" s="6"/>
      <c r="CX1296" s="6"/>
      <c r="CY1296" s="6"/>
      <c r="CZ1296" s="6"/>
      <c r="DA1296" s="6"/>
      <c r="DB1296" s="6"/>
      <c r="DC1296" s="6"/>
      <c r="DD1296" s="6"/>
      <c r="DE1296" s="6"/>
      <c r="DF1296" s="6"/>
      <c r="DG1296" s="6"/>
      <c r="DH1296" s="6"/>
      <c r="DI1296" s="6"/>
      <c r="DJ1296" s="6"/>
      <c r="DK1296" s="6"/>
      <c r="DL1296" s="6"/>
      <c r="DM1296" s="6"/>
      <c r="DN1296" s="6"/>
      <c r="DO1296" s="6"/>
      <c r="DP1296" s="6"/>
      <c r="DQ1296" s="6"/>
      <c r="DR1296" s="6"/>
      <c r="DS1296" s="6"/>
      <c r="DT1296" s="6"/>
      <c r="DU1296" s="6"/>
      <c r="DV1296" s="6"/>
      <c r="DW1296" s="6"/>
      <c r="DX1296" s="6"/>
      <c r="DY1296" s="6"/>
      <c r="DZ1296" s="6"/>
      <c r="EA1296" s="6"/>
      <c r="EB1296" s="6"/>
      <c r="EC1296" s="6"/>
      <c r="ED1296" s="6"/>
      <c r="EE1296" s="6"/>
      <c r="EF1296" s="6"/>
      <c r="EG1296" s="6"/>
      <c r="EH1296" s="6"/>
      <c r="EI1296" s="6"/>
      <c r="EJ1296" s="6"/>
      <c r="EK1296" s="6"/>
      <c r="EL1296" s="6"/>
      <c r="EM1296" s="6"/>
      <c r="EN1296" s="6"/>
      <c r="EO1296" s="6"/>
      <c r="EP1296" s="6"/>
      <c r="EQ1296" s="6"/>
      <c r="ER1296" s="6"/>
      <c r="ES1296" s="6"/>
      <c r="ET1296" s="6"/>
      <c r="EU1296" s="6"/>
      <c r="EV1296" s="6"/>
      <c r="EW1296" s="6"/>
      <c r="EX1296" s="6"/>
      <c r="EY1296" s="6"/>
      <c r="EZ1296" s="6"/>
      <c r="FA1296" s="6"/>
      <c r="FB1296" s="6"/>
      <c r="FC1296" s="6"/>
      <c r="FD1296" s="6"/>
      <c r="FE1296" s="6"/>
      <c r="FF1296" s="6"/>
      <c r="FG1296" s="6"/>
      <c r="FH1296" s="6"/>
      <c r="FI1296" s="6"/>
      <c r="FJ1296" s="6"/>
      <c r="FK1296" s="6"/>
      <c r="FL1296" s="6"/>
      <c r="FM1296" s="6"/>
      <c r="FN1296" s="6"/>
      <c r="FO1296" s="6"/>
      <c r="FP1296" s="6"/>
      <c r="FQ1296" s="6"/>
      <c r="FR1296" s="6"/>
      <c r="FS1296" s="6"/>
      <c r="FT1296" s="6"/>
      <c r="FU1296" s="6"/>
      <c r="FV1296" s="6"/>
      <c r="FW1296" s="6"/>
      <c r="FX1296" s="6"/>
      <c r="FY1296" s="6"/>
      <c r="FZ1296" s="6"/>
      <c r="GA1296" s="6"/>
      <c r="GB1296" s="6"/>
      <c r="GC1296" s="6"/>
      <c r="GD1296" s="6"/>
      <c r="GE1296" s="6"/>
      <c r="GF1296" s="6"/>
      <c r="GG1296" s="6"/>
      <c r="GH1296" s="6"/>
      <c r="GI1296" s="6"/>
      <c r="GJ1296" s="6"/>
      <c r="GK1296" s="6"/>
      <c r="GL1296" s="6"/>
      <c r="GM1296" s="6"/>
      <c r="GN1296" s="6"/>
      <c r="GO1296" s="6"/>
      <c r="GP1296" s="6"/>
      <c r="GQ1296" s="6"/>
      <c r="GR1296" s="6"/>
      <c r="GS1296" s="6"/>
      <c r="GT1296" s="6"/>
      <c r="GU1296" s="6"/>
      <c r="GV1296" s="6"/>
      <c r="GW1296" s="6"/>
      <c r="GX1296" s="6"/>
      <c r="GY1296" s="6"/>
      <c r="GZ1296" s="6"/>
      <c r="HA1296" s="6"/>
      <c r="HB1296" s="6"/>
      <c r="HC1296" s="6"/>
      <c r="HD1296" s="6"/>
      <c r="HE1296" s="6"/>
      <c r="HF1296" s="6"/>
      <c r="HG1296" s="6"/>
      <c r="HH1296" s="6"/>
      <c r="HI1296" s="6"/>
      <c r="HJ1296" s="6"/>
      <c r="HK1296" s="6"/>
      <c r="HL1296" s="6"/>
      <c r="HM1296" s="6"/>
      <c r="HN1296" s="6"/>
      <c r="HO1296" s="6"/>
      <c r="HP1296" s="6"/>
      <c r="HQ1296" s="6"/>
      <c r="HR1296" s="6"/>
      <c r="HS1296" s="6"/>
      <c r="HT1296" s="6"/>
      <c r="HU1296" s="6"/>
      <c r="HV1296" s="6"/>
      <c r="HW1296" s="6"/>
      <c r="HX1296" s="6"/>
      <c r="HY1296" s="6"/>
      <c r="HZ1296" s="6"/>
      <c r="IA1296" s="6"/>
      <c r="IB1296" s="6"/>
      <c r="IC1296" s="6"/>
      <c r="ID1296" s="6"/>
      <c r="IE1296" s="6"/>
      <c r="IF1296" s="6"/>
      <c r="IG1296" s="6"/>
      <c r="IH1296" s="6"/>
      <c r="II1296" s="6"/>
      <c r="IJ1296" s="6"/>
      <c r="IK1296" s="6"/>
      <c r="IL1296" s="6"/>
      <c r="IM1296" s="6"/>
      <c r="IN1296" s="6"/>
      <c r="IO1296" s="6"/>
      <c r="IP1296" s="6"/>
      <c r="IQ1296" s="6"/>
      <c r="IR1296" s="6"/>
      <c r="IS1296" s="6"/>
      <c r="IT1296" s="6"/>
      <c r="IU1296" s="6"/>
      <c r="IV1296" s="6"/>
      <c r="IW1296" s="6"/>
      <c r="IX1296" s="6"/>
      <c r="IY1296" s="6"/>
      <c r="IZ1296" s="6"/>
      <c r="JA1296" s="6"/>
    </row>
    <row r="1297" spans="1:261" ht="15" customHeight="1">
      <c r="A1297" s="1" t="s">
        <v>382</v>
      </c>
      <c r="B1297" s="48">
        <v>41918</v>
      </c>
      <c r="C1297" s="1" t="s">
        <v>406</v>
      </c>
      <c r="D1297" s="1" t="s">
        <v>407</v>
      </c>
      <c r="K1297" s="60" t="str">
        <f t="shared" si="110"/>
        <v/>
      </c>
      <c r="M1297" s="65" t="s">
        <v>54</v>
      </c>
      <c r="N1297" s="65" t="s">
        <v>55</v>
      </c>
      <c r="O1297" s="1" t="s">
        <v>570</v>
      </c>
      <c r="R1297" s="1" t="s">
        <v>570</v>
      </c>
      <c r="W1297" s="31">
        <v>1</v>
      </c>
      <c r="X1297" s="1" t="s">
        <v>2677</v>
      </c>
      <c r="Y1297" s="1" t="s">
        <v>613</v>
      </c>
      <c r="Z1297" s="1" t="s">
        <v>412</v>
      </c>
      <c r="AE1297" s="1" t="s">
        <v>2940</v>
      </c>
      <c r="AF1297" s="1" t="s">
        <v>79</v>
      </c>
      <c r="AG1297" s="1" t="s">
        <v>416</v>
      </c>
      <c r="AH1297" s="1" t="s">
        <v>2426</v>
      </c>
      <c r="AY1297" s="6"/>
      <c r="AZ1297" s="6"/>
      <c r="BA1297" s="6"/>
      <c r="BB1297" s="6"/>
      <c r="BC1297" s="6"/>
      <c r="BD1297" s="6"/>
      <c r="BE1297" s="6"/>
      <c r="BF1297" s="6"/>
      <c r="BG1297" s="6"/>
      <c r="BH1297" s="6"/>
      <c r="BI1297" s="6"/>
      <c r="BJ1297" s="6"/>
      <c r="BK1297" s="6"/>
      <c r="BL1297" s="6"/>
      <c r="BM1297" s="6"/>
      <c r="BN1297" s="6"/>
      <c r="BO1297" s="6"/>
      <c r="BP1297" s="6"/>
      <c r="BQ1297" s="6"/>
      <c r="BR1297" s="6"/>
      <c r="BS1297" s="6"/>
      <c r="BT1297" s="6"/>
      <c r="BU1297" s="6"/>
      <c r="BV1297" s="6"/>
      <c r="BW1297" s="6"/>
      <c r="BX1297" s="6"/>
      <c r="BY1297" s="6"/>
      <c r="BZ1297" s="6"/>
      <c r="CA1297" s="6"/>
      <c r="CB1297" s="6"/>
      <c r="CC1297" s="6"/>
      <c r="CD1297" s="6"/>
      <c r="CE1297" s="6"/>
      <c r="CF1297" s="6"/>
      <c r="CG1297" s="6"/>
      <c r="CH1297" s="6"/>
      <c r="CI1297" s="6"/>
      <c r="CJ1297" s="6"/>
      <c r="CK1297" s="6"/>
      <c r="CL1297" s="6"/>
      <c r="CM1297" s="6"/>
      <c r="CN1297" s="6"/>
      <c r="CO1297" s="6"/>
      <c r="CP1297" s="6"/>
      <c r="CQ1297" s="6"/>
      <c r="CR1297" s="6"/>
      <c r="CS1297" s="6"/>
      <c r="CT1297" s="6"/>
      <c r="CU1297" s="6"/>
      <c r="CV1297" s="6"/>
      <c r="CW1297" s="6"/>
      <c r="CX1297" s="6"/>
      <c r="CY1297" s="6"/>
      <c r="CZ1297" s="6"/>
      <c r="DA1297" s="6"/>
      <c r="DB1297" s="6"/>
      <c r="DC1297" s="6"/>
      <c r="DD1297" s="6"/>
      <c r="DE1297" s="6"/>
      <c r="DF1297" s="6"/>
      <c r="DG1297" s="6"/>
      <c r="DH1297" s="6"/>
      <c r="DI1297" s="6"/>
      <c r="DJ1297" s="6"/>
      <c r="DK1297" s="6"/>
      <c r="DL1297" s="6"/>
      <c r="DM1297" s="6"/>
      <c r="DN1297" s="6"/>
      <c r="DO1297" s="6"/>
      <c r="DP1297" s="6"/>
      <c r="DQ1297" s="6"/>
      <c r="DR1297" s="6"/>
      <c r="DS1297" s="6"/>
      <c r="DT1297" s="6"/>
      <c r="DU1297" s="6"/>
      <c r="DV1297" s="6"/>
      <c r="DW1297" s="6"/>
      <c r="DX1297" s="6"/>
      <c r="DY1297" s="6"/>
      <c r="DZ1297" s="6"/>
      <c r="EA1297" s="6"/>
      <c r="EB1297" s="6"/>
      <c r="EC1297" s="6"/>
      <c r="ED1297" s="6"/>
      <c r="EE1297" s="6"/>
      <c r="EF1297" s="6"/>
      <c r="EG1297" s="6"/>
      <c r="EH1297" s="6"/>
      <c r="EI1297" s="6"/>
      <c r="EJ1297" s="6"/>
      <c r="EK1297" s="6"/>
      <c r="EL1297" s="6"/>
      <c r="EM1297" s="6"/>
      <c r="EN1297" s="6"/>
      <c r="EO1297" s="6"/>
      <c r="EP1297" s="6"/>
      <c r="EQ1297" s="6"/>
      <c r="ER1297" s="6"/>
      <c r="ES1297" s="6"/>
      <c r="ET1297" s="6"/>
      <c r="EU1297" s="6"/>
      <c r="EV1297" s="6"/>
      <c r="EW1297" s="6"/>
      <c r="EX1297" s="6"/>
      <c r="EY1297" s="6"/>
      <c r="EZ1297" s="6"/>
      <c r="FA1297" s="6"/>
      <c r="FB1297" s="6"/>
      <c r="FC1297" s="6"/>
      <c r="FD1297" s="6"/>
      <c r="FE1297" s="6"/>
      <c r="FF1297" s="6"/>
      <c r="FG1297" s="6"/>
      <c r="FH1297" s="6"/>
      <c r="FI1297" s="6"/>
      <c r="FJ1297" s="6"/>
      <c r="FK1297" s="6"/>
      <c r="FL1297" s="6"/>
      <c r="FM1297" s="6"/>
      <c r="FN1297" s="6"/>
      <c r="FO1297" s="6"/>
      <c r="FP1297" s="6"/>
      <c r="FQ1297" s="6"/>
      <c r="FR1297" s="6"/>
      <c r="FS1297" s="6"/>
      <c r="FT1297" s="6"/>
      <c r="FU1297" s="6"/>
      <c r="FV1297" s="6"/>
      <c r="FW1297" s="6"/>
      <c r="FX1297" s="6"/>
      <c r="FY1297" s="6"/>
      <c r="FZ1297" s="6"/>
      <c r="GA1297" s="6"/>
      <c r="GB1297" s="6"/>
      <c r="GC1297" s="6"/>
      <c r="GD1297" s="6"/>
      <c r="GE1297" s="6"/>
      <c r="GF1297" s="6"/>
      <c r="GG1297" s="6"/>
      <c r="GH1297" s="6"/>
      <c r="GI1297" s="6"/>
      <c r="GJ1297" s="6"/>
      <c r="GK1297" s="6"/>
      <c r="GL1297" s="6"/>
      <c r="GM1297" s="6"/>
      <c r="GN1297" s="6"/>
      <c r="GO1297" s="6"/>
      <c r="GP1297" s="6"/>
      <c r="GQ1297" s="6"/>
      <c r="GR1297" s="6"/>
      <c r="GS1297" s="6"/>
      <c r="GT1297" s="6"/>
      <c r="GU1297" s="6"/>
      <c r="GV1297" s="6"/>
      <c r="GW1297" s="6"/>
      <c r="GX1297" s="6"/>
      <c r="GY1297" s="6"/>
      <c r="GZ1297" s="6"/>
      <c r="HA1297" s="6"/>
      <c r="HB1297" s="6"/>
      <c r="HC1297" s="6"/>
      <c r="HD1297" s="6"/>
      <c r="HE1297" s="6"/>
      <c r="HF1297" s="6"/>
      <c r="HG1297" s="6"/>
      <c r="HH1297" s="6"/>
      <c r="HI1297" s="6"/>
      <c r="HJ1297" s="6"/>
      <c r="HK1297" s="6"/>
      <c r="HL1297" s="6"/>
      <c r="HM1297" s="6"/>
      <c r="HN1297" s="6"/>
      <c r="HO1297" s="6"/>
      <c r="HP1297" s="6"/>
      <c r="HQ1297" s="6"/>
      <c r="HR1297" s="6"/>
      <c r="HS1297" s="6"/>
      <c r="HT1297" s="6"/>
      <c r="HU1297" s="6"/>
      <c r="HV1297" s="6"/>
      <c r="HW1297" s="6"/>
      <c r="HX1297" s="6"/>
      <c r="HY1297" s="6"/>
      <c r="HZ1297" s="6"/>
      <c r="IA1297" s="6"/>
      <c r="IB1297" s="6"/>
      <c r="IC1297" s="6"/>
      <c r="ID1297" s="6"/>
      <c r="IE1297" s="6"/>
      <c r="IF1297" s="6"/>
      <c r="IG1297" s="6"/>
      <c r="IH1297" s="6"/>
      <c r="II1297" s="6"/>
      <c r="IJ1297" s="6"/>
      <c r="IK1297" s="6"/>
      <c r="IL1297" s="6"/>
      <c r="IM1297" s="6"/>
      <c r="IN1297" s="6"/>
      <c r="IO1297" s="6"/>
      <c r="IP1297" s="6"/>
      <c r="IQ1297" s="6"/>
      <c r="IR1297" s="6"/>
      <c r="IS1297" s="6"/>
      <c r="IT1297" s="6"/>
      <c r="IU1297" s="6"/>
      <c r="IV1297" s="6"/>
      <c r="IW1297" s="6"/>
      <c r="IX1297" s="6"/>
      <c r="IY1297" s="6"/>
      <c r="IZ1297" s="6"/>
      <c r="JA1297" s="6"/>
    </row>
    <row r="1298" spans="1:261" ht="15" customHeight="1">
      <c r="A1298" s="1" t="s">
        <v>382</v>
      </c>
      <c r="B1298" s="48">
        <v>41931</v>
      </c>
      <c r="C1298" s="1" t="s">
        <v>406</v>
      </c>
      <c r="D1298" s="1" t="s">
        <v>407</v>
      </c>
      <c r="K1298" s="60" t="str">
        <f t="shared" si="110"/>
        <v/>
      </c>
      <c r="M1298" s="65" t="s">
        <v>54</v>
      </c>
      <c r="N1298" s="65" t="s">
        <v>55</v>
      </c>
      <c r="O1298" s="1" t="s">
        <v>528</v>
      </c>
      <c r="R1298" s="1" t="s">
        <v>528</v>
      </c>
      <c r="W1298" s="31">
        <v>1</v>
      </c>
      <c r="X1298" s="1" t="s">
        <v>2945</v>
      </c>
      <c r="Y1298" s="1" t="s">
        <v>613</v>
      </c>
      <c r="Z1298" s="1" t="s">
        <v>412</v>
      </c>
      <c r="AE1298" s="1" t="s">
        <v>2940</v>
      </c>
      <c r="AF1298" s="1" t="s">
        <v>79</v>
      </c>
      <c r="AG1298" s="1" t="s">
        <v>416</v>
      </c>
      <c r="AH1298" s="1" t="s">
        <v>2426</v>
      </c>
      <c r="AY1298" s="6"/>
      <c r="AZ1298" s="6"/>
      <c r="BA1298" s="6"/>
      <c r="BB1298" s="6"/>
      <c r="BC1298" s="6"/>
      <c r="BD1298" s="6"/>
      <c r="BE1298" s="6"/>
      <c r="BF1298" s="6"/>
      <c r="BG1298" s="6"/>
      <c r="BH1298" s="6"/>
      <c r="BI1298" s="6"/>
      <c r="BJ1298" s="6"/>
      <c r="BK1298" s="6"/>
      <c r="BL1298" s="6"/>
      <c r="BM1298" s="6"/>
      <c r="BN1298" s="6"/>
      <c r="BO1298" s="6"/>
      <c r="BP1298" s="6"/>
      <c r="BQ1298" s="6"/>
      <c r="BR1298" s="6"/>
      <c r="BS1298" s="6"/>
      <c r="BT1298" s="6"/>
      <c r="BU1298" s="6"/>
      <c r="BV1298" s="6"/>
      <c r="BW1298" s="6"/>
      <c r="BX1298" s="6"/>
      <c r="BY1298" s="6"/>
      <c r="BZ1298" s="6"/>
      <c r="CA1298" s="6"/>
      <c r="CB1298" s="6"/>
      <c r="CC1298" s="6"/>
      <c r="CD1298" s="6"/>
      <c r="CE1298" s="6"/>
      <c r="CF1298" s="6"/>
      <c r="CG1298" s="6"/>
      <c r="CH1298" s="6"/>
      <c r="CI1298" s="6"/>
      <c r="CJ1298" s="6"/>
      <c r="CK1298" s="6"/>
      <c r="CL1298" s="6"/>
      <c r="CM1298" s="6"/>
      <c r="CN1298" s="6"/>
      <c r="CO1298" s="6"/>
      <c r="CP1298" s="6"/>
      <c r="CQ1298" s="6"/>
      <c r="CR1298" s="6"/>
      <c r="CS1298" s="6"/>
      <c r="CT1298" s="6"/>
      <c r="CU1298" s="6"/>
      <c r="CV1298" s="6"/>
      <c r="CW1298" s="6"/>
      <c r="CX1298" s="6"/>
      <c r="CY1298" s="6"/>
      <c r="CZ1298" s="6"/>
      <c r="DA1298" s="6"/>
      <c r="DB1298" s="6"/>
      <c r="DC1298" s="6"/>
      <c r="DD1298" s="6"/>
      <c r="DE1298" s="6"/>
      <c r="DF1298" s="6"/>
      <c r="DG1298" s="6"/>
      <c r="DH1298" s="6"/>
      <c r="DI1298" s="6"/>
      <c r="DJ1298" s="6"/>
      <c r="DK1298" s="6"/>
      <c r="DL1298" s="6"/>
      <c r="DM1298" s="6"/>
      <c r="DN1298" s="6"/>
      <c r="DO1298" s="6"/>
      <c r="DP1298" s="6"/>
      <c r="DQ1298" s="6"/>
      <c r="DR1298" s="6"/>
      <c r="DS1298" s="6"/>
      <c r="DT1298" s="6"/>
      <c r="DU1298" s="6"/>
      <c r="DV1298" s="6"/>
      <c r="DW1298" s="6"/>
      <c r="DX1298" s="6"/>
      <c r="DY1298" s="6"/>
      <c r="DZ1298" s="6"/>
      <c r="EA1298" s="6"/>
      <c r="EB1298" s="6"/>
      <c r="EC1298" s="6"/>
      <c r="ED1298" s="6"/>
      <c r="EE1298" s="6"/>
      <c r="EF1298" s="6"/>
      <c r="EG1298" s="6"/>
      <c r="EH1298" s="6"/>
      <c r="EI1298" s="6"/>
      <c r="EJ1298" s="6"/>
      <c r="EK1298" s="6"/>
      <c r="EL1298" s="6"/>
      <c r="EM1298" s="6"/>
      <c r="EN1298" s="6"/>
      <c r="EO1298" s="6"/>
      <c r="EP1298" s="6"/>
      <c r="EQ1298" s="6"/>
      <c r="ER1298" s="6"/>
      <c r="ES1298" s="6"/>
      <c r="ET1298" s="6"/>
      <c r="EU1298" s="6"/>
      <c r="EV1298" s="6"/>
      <c r="EW1298" s="6"/>
      <c r="EX1298" s="6"/>
      <c r="EY1298" s="6"/>
      <c r="EZ1298" s="6"/>
      <c r="FA1298" s="6"/>
      <c r="FB1298" s="6"/>
      <c r="FC1298" s="6"/>
      <c r="FD1298" s="6"/>
      <c r="FE1298" s="6"/>
      <c r="FF1298" s="6"/>
      <c r="FG1298" s="6"/>
      <c r="FH1298" s="6"/>
      <c r="FI1298" s="6"/>
      <c r="FJ1298" s="6"/>
      <c r="FK1298" s="6"/>
      <c r="FL1298" s="6"/>
      <c r="FM1298" s="6"/>
      <c r="FN1298" s="6"/>
      <c r="FO1298" s="6"/>
      <c r="FP1298" s="6"/>
      <c r="FQ1298" s="6"/>
      <c r="FR1298" s="6"/>
      <c r="FS1298" s="6"/>
      <c r="FT1298" s="6"/>
      <c r="FU1298" s="6"/>
      <c r="FV1298" s="6"/>
      <c r="FW1298" s="6"/>
      <c r="FX1298" s="6"/>
      <c r="FY1298" s="6"/>
      <c r="FZ1298" s="6"/>
      <c r="GA1298" s="6"/>
      <c r="GB1298" s="6"/>
      <c r="GC1298" s="6"/>
      <c r="GD1298" s="6"/>
      <c r="GE1298" s="6"/>
      <c r="GF1298" s="6"/>
      <c r="GG1298" s="6"/>
      <c r="GH1298" s="6"/>
      <c r="GI1298" s="6"/>
      <c r="GJ1298" s="6"/>
      <c r="GK1298" s="6"/>
      <c r="GL1298" s="6"/>
      <c r="GM1298" s="6"/>
      <c r="GN1298" s="6"/>
      <c r="GO1298" s="6"/>
      <c r="GP1298" s="6"/>
      <c r="GQ1298" s="6"/>
      <c r="GR1298" s="6"/>
      <c r="GS1298" s="6"/>
      <c r="GT1298" s="6"/>
      <c r="GU1298" s="6"/>
      <c r="GV1298" s="6"/>
      <c r="GW1298" s="6"/>
      <c r="GX1298" s="6"/>
      <c r="GY1298" s="6"/>
      <c r="GZ1298" s="6"/>
      <c r="HA1298" s="6"/>
      <c r="HB1298" s="6"/>
      <c r="HC1298" s="6"/>
      <c r="HD1298" s="6"/>
      <c r="HE1298" s="6"/>
      <c r="HF1298" s="6"/>
      <c r="HG1298" s="6"/>
      <c r="HH1298" s="6"/>
      <c r="HI1298" s="6"/>
      <c r="HJ1298" s="6"/>
      <c r="HK1298" s="6"/>
      <c r="HL1298" s="6"/>
      <c r="HM1298" s="6"/>
      <c r="HN1298" s="6"/>
      <c r="HO1298" s="6"/>
      <c r="HP1298" s="6"/>
      <c r="HQ1298" s="6"/>
      <c r="HR1298" s="6"/>
      <c r="HS1298" s="6"/>
      <c r="HT1298" s="6"/>
      <c r="HU1298" s="6"/>
      <c r="HV1298" s="6"/>
      <c r="HW1298" s="6"/>
      <c r="HX1298" s="6"/>
      <c r="HY1298" s="6"/>
      <c r="HZ1298" s="6"/>
      <c r="IA1298" s="6"/>
      <c r="IB1298" s="6"/>
      <c r="IC1298" s="6"/>
      <c r="ID1298" s="6"/>
      <c r="IE1298" s="6"/>
      <c r="IF1298" s="6"/>
      <c r="IG1298" s="6"/>
      <c r="IH1298" s="6"/>
      <c r="II1298" s="6"/>
      <c r="IJ1298" s="6"/>
      <c r="IK1298" s="6"/>
      <c r="IL1298" s="6"/>
      <c r="IM1298" s="6"/>
      <c r="IN1298" s="6"/>
      <c r="IO1298" s="6"/>
      <c r="IP1298" s="6"/>
      <c r="IQ1298" s="6"/>
      <c r="IR1298" s="6"/>
      <c r="IS1298" s="6"/>
      <c r="IT1298" s="6"/>
      <c r="IU1298" s="6"/>
      <c r="IV1298" s="6"/>
      <c r="IW1298" s="6"/>
      <c r="IX1298" s="6"/>
      <c r="IY1298" s="6"/>
      <c r="IZ1298" s="6"/>
      <c r="JA1298" s="6"/>
    </row>
    <row r="1299" spans="1:261" ht="15" customHeight="1">
      <c r="A1299" s="1" t="s">
        <v>382</v>
      </c>
      <c r="B1299" s="48">
        <v>41940</v>
      </c>
      <c r="C1299" s="1" t="s">
        <v>406</v>
      </c>
      <c r="D1299" s="1" t="s">
        <v>407</v>
      </c>
      <c r="K1299" s="60" t="str">
        <f t="shared" si="110"/>
        <v/>
      </c>
      <c r="M1299" s="65" t="s">
        <v>54</v>
      </c>
      <c r="N1299" s="65" t="s">
        <v>55</v>
      </c>
      <c r="O1299" s="1" t="s">
        <v>570</v>
      </c>
      <c r="R1299" s="1" t="s">
        <v>570</v>
      </c>
      <c r="W1299" s="31">
        <v>1</v>
      </c>
      <c r="X1299" s="1" t="s">
        <v>1825</v>
      </c>
      <c r="Y1299" s="1" t="s">
        <v>411</v>
      </c>
      <c r="Z1299" s="1" t="s">
        <v>412</v>
      </c>
      <c r="AE1299" s="1" t="s">
        <v>2940</v>
      </c>
      <c r="AF1299" s="1" t="s">
        <v>79</v>
      </c>
      <c r="AG1299" s="1" t="s">
        <v>416</v>
      </c>
      <c r="AH1299" s="1" t="s">
        <v>2426</v>
      </c>
    </row>
    <row r="1300" spans="1:261" ht="15" customHeight="1">
      <c r="A1300" s="1" t="s">
        <v>382</v>
      </c>
      <c r="B1300" s="48">
        <v>41930</v>
      </c>
      <c r="C1300" s="1" t="s">
        <v>51</v>
      </c>
      <c r="D1300" s="1" t="s">
        <v>133</v>
      </c>
      <c r="F1300" s="1" t="s">
        <v>383</v>
      </c>
      <c r="G1300" s="28">
        <v>0.57916666666666672</v>
      </c>
      <c r="H1300" s="28">
        <v>0.62430555555555556</v>
      </c>
      <c r="I1300" s="57">
        <f t="shared" ref="I1300:I1308" si="111">IF((H1300-G1300)*24*60&lt;0,"",(H1300-G1300)*24*60)</f>
        <v>64.999999999999929</v>
      </c>
      <c r="K1300" s="58" t="str">
        <f t="shared" ref="K1300:K1308" si="112">IF(J1300&gt;0,J1300/10000,"")</f>
        <v/>
      </c>
      <c r="L1300" s="49">
        <v>7300</v>
      </c>
      <c r="M1300" s="65" t="s">
        <v>54</v>
      </c>
      <c r="N1300" s="65" t="s">
        <v>55</v>
      </c>
      <c r="O1300" s="1" t="s">
        <v>528</v>
      </c>
      <c r="R1300" s="1" t="s">
        <v>528</v>
      </c>
      <c r="U1300" s="1" t="s">
        <v>205</v>
      </c>
      <c r="V1300" s="28">
        <v>0.61805555555555558</v>
      </c>
      <c r="W1300" s="31">
        <v>1</v>
      </c>
      <c r="X1300" s="1" t="s">
        <v>2945</v>
      </c>
      <c r="Y1300" s="1" t="s">
        <v>613</v>
      </c>
      <c r="Z1300" s="1" t="s">
        <v>412</v>
      </c>
      <c r="AA1300" s="29">
        <v>25</v>
      </c>
      <c r="AC1300" s="30" t="s">
        <v>2946</v>
      </c>
      <c r="AD1300" s="30" t="s">
        <v>2947</v>
      </c>
      <c r="AE1300" s="1" t="s">
        <v>415</v>
      </c>
      <c r="AF1300" s="1" t="s">
        <v>90</v>
      </c>
      <c r="AG1300" s="1" t="s">
        <v>610</v>
      </c>
      <c r="AH1300" s="1" t="s">
        <v>144</v>
      </c>
      <c r="AJ1300" s="1" t="s">
        <v>123</v>
      </c>
      <c r="AK1300" s="29" t="s">
        <v>136</v>
      </c>
      <c r="AL1300" s="1" t="s">
        <v>2948</v>
      </c>
      <c r="AM1300" s="1" t="s">
        <v>293</v>
      </c>
      <c r="AN1300" s="29" t="s">
        <v>111</v>
      </c>
      <c r="AO1300" s="1" t="s">
        <v>79</v>
      </c>
      <c r="AQ1300" s="30" t="s">
        <v>2949</v>
      </c>
      <c r="AR1300" s="30" t="s">
        <v>2950</v>
      </c>
      <c r="AS1300" s="1" t="s">
        <v>2951</v>
      </c>
      <c r="AU1300" s="30" t="s">
        <v>2952</v>
      </c>
      <c r="AV1300" s="30" t="s">
        <v>2953</v>
      </c>
      <c r="AW1300" s="1" t="s">
        <v>144</v>
      </c>
      <c r="AX1300" s="1" t="s">
        <v>2954</v>
      </c>
    </row>
    <row r="1301" spans="1:261" ht="15" customHeight="1">
      <c r="A1301" s="1" t="s">
        <v>382</v>
      </c>
      <c r="B1301" s="48">
        <v>41930</v>
      </c>
      <c r="C1301" s="1" t="s">
        <v>51</v>
      </c>
      <c r="D1301" s="1" t="s">
        <v>52</v>
      </c>
      <c r="E1301" s="1" t="s">
        <v>460</v>
      </c>
      <c r="F1301" s="1" t="s">
        <v>383</v>
      </c>
      <c r="G1301" s="28">
        <v>0.62986111111111109</v>
      </c>
      <c r="H1301" s="28">
        <v>0.64444444444444449</v>
      </c>
      <c r="I1301" s="57">
        <f t="shared" si="111"/>
        <v>21.000000000000085</v>
      </c>
      <c r="K1301" s="58" t="str">
        <f t="shared" si="112"/>
        <v/>
      </c>
      <c r="L1301" s="49">
        <v>1400</v>
      </c>
      <c r="M1301" s="65" t="s">
        <v>54</v>
      </c>
      <c r="N1301" s="65" t="s">
        <v>55</v>
      </c>
      <c r="O1301" s="1" t="s">
        <v>528</v>
      </c>
      <c r="R1301" s="1" t="s">
        <v>528</v>
      </c>
      <c r="U1301" s="1" t="s">
        <v>205</v>
      </c>
      <c r="W1301" s="13">
        <v>0</v>
      </c>
      <c r="AJ1301" s="1" t="s">
        <v>123</v>
      </c>
      <c r="AK1301" s="29" t="s">
        <v>136</v>
      </c>
      <c r="AL1301" s="1" t="s">
        <v>59</v>
      </c>
      <c r="AM1301" s="1" t="s">
        <v>293</v>
      </c>
      <c r="AN1301" s="29" t="s">
        <v>78</v>
      </c>
      <c r="AO1301" s="1" t="s">
        <v>79</v>
      </c>
      <c r="AQ1301" s="30" t="s">
        <v>2955</v>
      </c>
      <c r="AR1301" s="30" t="s">
        <v>2956</v>
      </c>
      <c r="AS1301" s="1" t="s">
        <v>2957</v>
      </c>
      <c r="AU1301" s="30" t="s">
        <v>2958</v>
      </c>
      <c r="AV1301" s="30" t="s">
        <v>1581</v>
      </c>
      <c r="AW1301" s="1" t="s">
        <v>144</v>
      </c>
      <c r="AX1301" s="1" t="s">
        <v>2959</v>
      </c>
      <c r="AY1301" s="6"/>
      <c r="AZ1301" s="6"/>
      <c r="BA1301" s="6"/>
      <c r="BB1301" s="6"/>
      <c r="BC1301" s="6"/>
      <c r="BD1301" s="6"/>
      <c r="BE1301" s="6"/>
      <c r="BF1301" s="6"/>
      <c r="BG1301" s="6"/>
      <c r="BH1301" s="6"/>
      <c r="BI1301" s="6"/>
      <c r="BJ1301" s="6"/>
      <c r="BK1301" s="6"/>
      <c r="BL1301" s="6"/>
      <c r="BM1301" s="6"/>
      <c r="BN1301" s="6"/>
      <c r="BO1301" s="6"/>
      <c r="BP1301" s="6"/>
      <c r="BQ1301" s="6"/>
      <c r="BR1301" s="6"/>
      <c r="BS1301" s="6"/>
      <c r="BT1301" s="6"/>
      <c r="BU1301" s="6"/>
      <c r="BV1301" s="6"/>
      <c r="BW1301" s="6"/>
      <c r="BX1301" s="6"/>
      <c r="BY1301" s="6"/>
      <c r="BZ1301" s="6"/>
      <c r="CA1301" s="6"/>
      <c r="CB1301" s="6"/>
      <c r="CC1301" s="6"/>
      <c r="CD1301" s="6"/>
      <c r="CE1301" s="6"/>
      <c r="CF1301" s="6"/>
      <c r="CG1301" s="6"/>
      <c r="CH1301" s="6"/>
      <c r="CI1301" s="6"/>
      <c r="CJ1301" s="6"/>
      <c r="CK1301" s="6"/>
      <c r="CL1301" s="6"/>
      <c r="CM1301" s="6"/>
      <c r="CN1301" s="6"/>
      <c r="CO1301" s="6"/>
      <c r="CP1301" s="6"/>
      <c r="CQ1301" s="6"/>
      <c r="CR1301" s="6"/>
      <c r="CS1301" s="6"/>
      <c r="CT1301" s="6"/>
      <c r="CU1301" s="6"/>
      <c r="CV1301" s="6"/>
      <c r="CW1301" s="6"/>
      <c r="CX1301" s="6"/>
      <c r="CY1301" s="6"/>
      <c r="CZ1301" s="6"/>
      <c r="DA1301" s="6"/>
      <c r="DB1301" s="6"/>
      <c r="DC1301" s="6"/>
      <c r="DD1301" s="6"/>
      <c r="DE1301" s="6"/>
      <c r="DF1301" s="6"/>
      <c r="DG1301" s="6"/>
      <c r="DH1301" s="6"/>
      <c r="DI1301" s="6"/>
      <c r="DJ1301" s="6"/>
      <c r="DK1301" s="6"/>
      <c r="DL1301" s="6"/>
      <c r="DM1301" s="6"/>
      <c r="DN1301" s="6"/>
      <c r="DO1301" s="6"/>
      <c r="DP1301" s="6"/>
      <c r="DQ1301" s="6"/>
      <c r="DR1301" s="6"/>
      <c r="DS1301" s="6"/>
      <c r="DT1301" s="6"/>
      <c r="DU1301" s="6"/>
      <c r="DV1301" s="6"/>
      <c r="DW1301" s="6"/>
      <c r="DX1301" s="6"/>
      <c r="DY1301" s="6"/>
      <c r="DZ1301" s="6"/>
      <c r="EA1301" s="6"/>
      <c r="EB1301" s="6"/>
      <c r="EC1301" s="6"/>
      <c r="ED1301" s="6"/>
      <c r="EE1301" s="6"/>
      <c r="EF1301" s="6"/>
      <c r="EG1301" s="6"/>
      <c r="EH1301" s="6"/>
      <c r="EI1301" s="6"/>
      <c r="EJ1301" s="6"/>
      <c r="EK1301" s="6"/>
      <c r="EL1301" s="6"/>
      <c r="EM1301" s="6"/>
      <c r="EN1301" s="6"/>
      <c r="EO1301" s="6"/>
      <c r="EP1301" s="6"/>
      <c r="EQ1301" s="6"/>
      <c r="ER1301" s="6"/>
      <c r="ES1301" s="6"/>
      <c r="ET1301" s="6"/>
      <c r="EU1301" s="6"/>
      <c r="EV1301" s="6"/>
      <c r="EW1301" s="6"/>
      <c r="EX1301" s="6"/>
      <c r="EY1301" s="6"/>
      <c r="EZ1301" s="6"/>
      <c r="FA1301" s="6"/>
      <c r="FB1301" s="6"/>
      <c r="FC1301" s="6"/>
      <c r="FD1301" s="6"/>
      <c r="FE1301" s="6"/>
      <c r="FF1301" s="6"/>
      <c r="FG1301" s="6"/>
      <c r="FH1301" s="6"/>
      <c r="FI1301" s="6"/>
      <c r="FJ1301" s="6"/>
      <c r="FK1301" s="6"/>
      <c r="FL1301" s="6"/>
      <c r="FM1301" s="6"/>
      <c r="FN1301" s="6"/>
      <c r="FO1301" s="6"/>
      <c r="FP1301" s="6"/>
      <c r="FQ1301" s="6"/>
      <c r="FR1301" s="6"/>
      <c r="FS1301" s="6"/>
      <c r="FT1301" s="6"/>
      <c r="FU1301" s="6"/>
      <c r="FV1301" s="6"/>
      <c r="FW1301" s="6"/>
      <c r="FX1301" s="6"/>
      <c r="FY1301" s="6"/>
      <c r="FZ1301" s="6"/>
      <c r="GA1301" s="6"/>
      <c r="GB1301" s="6"/>
      <c r="GC1301" s="6"/>
      <c r="GD1301" s="6"/>
      <c r="GE1301" s="6"/>
      <c r="GF1301" s="6"/>
      <c r="GG1301" s="6"/>
      <c r="GH1301" s="6"/>
      <c r="GI1301" s="6"/>
      <c r="GJ1301" s="6"/>
      <c r="GK1301" s="6"/>
      <c r="GL1301" s="6"/>
      <c r="GM1301" s="6"/>
      <c r="GN1301" s="6"/>
      <c r="GO1301" s="6"/>
      <c r="GP1301" s="6"/>
      <c r="GQ1301" s="6"/>
      <c r="GR1301" s="6"/>
      <c r="GS1301" s="6"/>
      <c r="GT1301" s="6"/>
      <c r="GU1301" s="6"/>
      <c r="GV1301" s="6"/>
      <c r="GW1301" s="6"/>
      <c r="GX1301" s="6"/>
      <c r="GY1301" s="6"/>
      <c r="GZ1301" s="6"/>
      <c r="HA1301" s="6"/>
      <c r="HB1301" s="6"/>
      <c r="HC1301" s="6"/>
      <c r="HD1301" s="6"/>
      <c r="HE1301" s="6"/>
      <c r="HF1301" s="6"/>
      <c r="HG1301" s="6"/>
      <c r="HH1301" s="6"/>
      <c r="HI1301" s="6"/>
      <c r="HJ1301" s="6"/>
      <c r="HK1301" s="6"/>
      <c r="HL1301" s="6"/>
      <c r="HM1301" s="6"/>
      <c r="HN1301" s="6"/>
      <c r="HO1301" s="6"/>
      <c r="HP1301" s="6"/>
      <c r="HQ1301" s="6"/>
      <c r="HR1301" s="6"/>
      <c r="HS1301" s="6"/>
      <c r="HT1301" s="6"/>
      <c r="HU1301" s="6"/>
      <c r="HV1301" s="6"/>
      <c r="HW1301" s="6"/>
      <c r="HX1301" s="6"/>
      <c r="HY1301" s="6"/>
      <c r="HZ1301" s="6"/>
      <c r="IA1301" s="6"/>
      <c r="IB1301" s="6"/>
      <c r="IC1301" s="6"/>
      <c r="ID1301" s="6"/>
      <c r="IE1301" s="6"/>
      <c r="IF1301" s="6"/>
      <c r="IG1301" s="6"/>
      <c r="IH1301" s="6"/>
      <c r="II1301" s="6"/>
      <c r="IJ1301" s="6"/>
      <c r="IK1301" s="6"/>
      <c r="IL1301" s="6"/>
      <c r="IM1301" s="6"/>
      <c r="IN1301" s="6"/>
      <c r="IO1301" s="6"/>
      <c r="IP1301" s="6"/>
      <c r="IQ1301" s="6"/>
      <c r="IR1301" s="6"/>
      <c r="IS1301" s="6"/>
      <c r="IT1301" s="6"/>
      <c r="IU1301" s="6"/>
      <c r="IV1301" s="6"/>
      <c r="IW1301" s="6"/>
      <c r="IX1301" s="6"/>
      <c r="IY1301" s="6"/>
      <c r="IZ1301" s="6"/>
      <c r="JA1301" s="6"/>
    </row>
    <row r="1302" spans="1:261" ht="15" customHeight="1">
      <c r="A1302" s="1" t="s">
        <v>382</v>
      </c>
      <c r="B1302" s="48">
        <v>41931</v>
      </c>
      <c r="C1302" s="1" t="s">
        <v>51</v>
      </c>
      <c r="D1302" s="1" t="s">
        <v>133</v>
      </c>
      <c r="F1302" s="1" t="s">
        <v>383</v>
      </c>
      <c r="G1302" s="28">
        <v>0.56319444444444444</v>
      </c>
      <c r="H1302" s="28">
        <v>0.65069444444444446</v>
      </c>
      <c r="I1302" s="57">
        <f t="shared" si="111"/>
        <v>126.00000000000003</v>
      </c>
      <c r="K1302" s="58" t="str">
        <f t="shared" si="112"/>
        <v/>
      </c>
      <c r="L1302" s="49">
        <v>10100</v>
      </c>
      <c r="M1302" s="65" t="s">
        <v>54</v>
      </c>
      <c r="N1302" s="65" t="s">
        <v>55</v>
      </c>
      <c r="O1302" s="1" t="s">
        <v>461</v>
      </c>
      <c r="R1302" s="1" t="s">
        <v>461</v>
      </c>
      <c r="U1302" s="1" t="s">
        <v>261</v>
      </c>
      <c r="W1302" s="13">
        <v>0</v>
      </c>
      <c r="AJ1302" s="1" t="s">
        <v>172</v>
      </c>
      <c r="AK1302" s="29" t="s">
        <v>136</v>
      </c>
      <c r="AL1302" s="1" t="s">
        <v>2960</v>
      </c>
      <c r="AM1302" s="1" t="s">
        <v>137</v>
      </c>
      <c r="AN1302" s="29" t="s">
        <v>78</v>
      </c>
      <c r="AO1302" s="1" t="s">
        <v>138</v>
      </c>
      <c r="AQ1302" s="30" t="s">
        <v>2961</v>
      </c>
      <c r="AR1302" s="30" t="s">
        <v>2962</v>
      </c>
      <c r="AS1302" s="1" t="s">
        <v>2963</v>
      </c>
      <c r="AU1302" s="30" t="s">
        <v>1502</v>
      </c>
      <c r="AV1302" s="30" t="s">
        <v>2964</v>
      </c>
      <c r="AW1302" s="1" t="s">
        <v>144</v>
      </c>
      <c r="AX1302" s="1" t="s">
        <v>2965</v>
      </c>
      <c r="AY1302" s="6"/>
      <c r="AZ1302" s="6"/>
      <c r="BA1302" s="6"/>
      <c r="BB1302" s="6"/>
      <c r="BC1302" s="6"/>
      <c r="BD1302" s="6"/>
      <c r="BE1302" s="6"/>
      <c r="BF1302" s="6"/>
      <c r="BG1302" s="6"/>
      <c r="BH1302" s="6"/>
      <c r="BI1302" s="6"/>
      <c r="BJ1302" s="6"/>
      <c r="BK1302" s="6"/>
      <c r="BL1302" s="6"/>
      <c r="BM1302" s="6"/>
      <c r="BN1302" s="6"/>
      <c r="BO1302" s="6"/>
      <c r="BP1302" s="6"/>
      <c r="BQ1302" s="6"/>
      <c r="BR1302" s="6"/>
      <c r="BS1302" s="6"/>
      <c r="BT1302" s="6"/>
      <c r="BU1302" s="6"/>
      <c r="BV1302" s="6"/>
      <c r="BW1302" s="6"/>
      <c r="BX1302" s="6"/>
      <c r="BY1302" s="6"/>
      <c r="BZ1302" s="6"/>
      <c r="CA1302" s="6"/>
      <c r="CB1302" s="6"/>
      <c r="CC1302" s="6"/>
      <c r="CD1302" s="6"/>
      <c r="CE1302" s="6"/>
      <c r="CF1302" s="6"/>
      <c r="CG1302" s="6"/>
      <c r="CH1302" s="6"/>
      <c r="CI1302" s="6"/>
      <c r="CJ1302" s="6"/>
      <c r="CK1302" s="6"/>
      <c r="CL1302" s="6"/>
      <c r="CM1302" s="6"/>
      <c r="CN1302" s="6"/>
      <c r="CO1302" s="6"/>
      <c r="CP1302" s="6"/>
      <c r="CQ1302" s="6"/>
      <c r="CR1302" s="6"/>
      <c r="CS1302" s="6"/>
      <c r="CT1302" s="6"/>
      <c r="CU1302" s="6"/>
      <c r="CV1302" s="6"/>
      <c r="CW1302" s="6"/>
      <c r="CX1302" s="6"/>
      <c r="CY1302" s="6"/>
      <c r="CZ1302" s="6"/>
      <c r="DA1302" s="6"/>
      <c r="DB1302" s="6"/>
      <c r="DC1302" s="6"/>
      <c r="DD1302" s="6"/>
      <c r="DE1302" s="6"/>
      <c r="DF1302" s="6"/>
      <c r="DG1302" s="6"/>
      <c r="DH1302" s="6"/>
      <c r="DI1302" s="6"/>
      <c r="DJ1302" s="6"/>
      <c r="DK1302" s="6"/>
      <c r="DL1302" s="6"/>
      <c r="DM1302" s="6"/>
      <c r="DN1302" s="6"/>
      <c r="DO1302" s="6"/>
      <c r="DP1302" s="6"/>
      <c r="DQ1302" s="6"/>
      <c r="DR1302" s="6"/>
      <c r="DS1302" s="6"/>
      <c r="DT1302" s="6"/>
      <c r="DU1302" s="6"/>
      <c r="DV1302" s="6"/>
      <c r="DW1302" s="6"/>
      <c r="DX1302" s="6"/>
      <c r="DY1302" s="6"/>
      <c r="DZ1302" s="6"/>
      <c r="EA1302" s="6"/>
      <c r="EB1302" s="6"/>
      <c r="EC1302" s="6"/>
      <c r="ED1302" s="6"/>
      <c r="EE1302" s="6"/>
      <c r="EF1302" s="6"/>
      <c r="EG1302" s="6"/>
      <c r="EH1302" s="6"/>
      <c r="EI1302" s="6"/>
      <c r="EJ1302" s="6"/>
      <c r="EK1302" s="6"/>
      <c r="EL1302" s="6"/>
      <c r="EM1302" s="6"/>
      <c r="EN1302" s="6"/>
      <c r="EO1302" s="6"/>
      <c r="EP1302" s="6"/>
      <c r="EQ1302" s="6"/>
      <c r="ER1302" s="6"/>
      <c r="ES1302" s="6"/>
      <c r="ET1302" s="6"/>
      <c r="EU1302" s="6"/>
      <c r="EV1302" s="6"/>
      <c r="EW1302" s="6"/>
      <c r="EX1302" s="6"/>
      <c r="EY1302" s="6"/>
      <c r="EZ1302" s="6"/>
      <c r="FA1302" s="6"/>
      <c r="FB1302" s="6"/>
      <c r="FC1302" s="6"/>
      <c r="FD1302" s="6"/>
      <c r="FE1302" s="6"/>
      <c r="FF1302" s="6"/>
      <c r="FG1302" s="6"/>
      <c r="FH1302" s="6"/>
      <c r="FI1302" s="6"/>
      <c r="FJ1302" s="6"/>
      <c r="FK1302" s="6"/>
      <c r="FL1302" s="6"/>
      <c r="FM1302" s="6"/>
      <c r="FN1302" s="6"/>
      <c r="FO1302" s="6"/>
      <c r="FP1302" s="6"/>
      <c r="FQ1302" s="6"/>
      <c r="FR1302" s="6"/>
      <c r="FS1302" s="6"/>
      <c r="FT1302" s="6"/>
      <c r="FU1302" s="6"/>
      <c r="FV1302" s="6"/>
      <c r="FW1302" s="6"/>
      <c r="FX1302" s="6"/>
      <c r="FY1302" s="6"/>
      <c r="FZ1302" s="6"/>
      <c r="GA1302" s="6"/>
      <c r="GB1302" s="6"/>
      <c r="GC1302" s="6"/>
      <c r="GD1302" s="6"/>
      <c r="GE1302" s="6"/>
      <c r="GF1302" s="6"/>
      <c r="GG1302" s="6"/>
      <c r="GH1302" s="6"/>
      <c r="GI1302" s="6"/>
      <c r="GJ1302" s="6"/>
      <c r="GK1302" s="6"/>
      <c r="GL1302" s="6"/>
      <c r="GM1302" s="6"/>
      <c r="GN1302" s="6"/>
      <c r="GO1302" s="6"/>
      <c r="GP1302" s="6"/>
      <c r="GQ1302" s="6"/>
      <c r="GR1302" s="6"/>
      <c r="GS1302" s="6"/>
      <c r="GT1302" s="6"/>
      <c r="GU1302" s="6"/>
      <c r="GV1302" s="6"/>
      <c r="GW1302" s="6"/>
      <c r="GX1302" s="6"/>
      <c r="GY1302" s="6"/>
      <c r="GZ1302" s="6"/>
      <c r="HA1302" s="6"/>
      <c r="HB1302" s="6"/>
      <c r="HC1302" s="6"/>
      <c r="HD1302" s="6"/>
      <c r="HE1302" s="6"/>
      <c r="HF1302" s="6"/>
      <c r="HG1302" s="6"/>
      <c r="HH1302" s="6"/>
      <c r="HI1302" s="6"/>
      <c r="HJ1302" s="6"/>
      <c r="HK1302" s="6"/>
      <c r="HL1302" s="6"/>
      <c r="HM1302" s="6"/>
      <c r="HN1302" s="6"/>
      <c r="HO1302" s="6"/>
      <c r="HP1302" s="6"/>
      <c r="HQ1302" s="6"/>
      <c r="HR1302" s="6"/>
      <c r="HS1302" s="6"/>
      <c r="HT1302" s="6"/>
      <c r="HU1302" s="6"/>
      <c r="HV1302" s="6"/>
      <c r="HW1302" s="6"/>
      <c r="HX1302" s="6"/>
      <c r="HY1302" s="6"/>
      <c r="HZ1302" s="6"/>
      <c r="IA1302" s="6"/>
      <c r="IB1302" s="6"/>
      <c r="IC1302" s="6"/>
      <c r="ID1302" s="6"/>
      <c r="IE1302" s="6"/>
      <c r="IF1302" s="6"/>
      <c r="IG1302" s="6"/>
      <c r="IH1302" s="6"/>
      <c r="II1302" s="6"/>
      <c r="IJ1302" s="6"/>
      <c r="IK1302" s="6"/>
      <c r="IL1302" s="6"/>
      <c r="IM1302" s="6"/>
      <c r="IN1302" s="6"/>
      <c r="IO1302" s="6"/>
      <c r="IP1302" s="6"/>
      <c r="IQ1302" s="6"/>
      <c r="IR1302" s="6"/>
      <c r="IS1302" s="6"/>
      <c r="IT1302" s="6"/>
      <c r="IU1302" s="6"/>
      <c r="IV1302" s="6"/>
      <c r="IW1302" s="6"/>
      <c r="IX1302" s="6"/>
      <c r="IY1302" s="6"/>
      <c r="IZ1302" s="6"/>
      <c r="JA1302" s="6"/>
    </row>
    <row r="1303" spans="1:261" ht="15" customHeight="1">
      <c r="A1303" s="1" t="s">
        <v>382</v>
      </c>
      <c r="B1303" s="48">
        <v>41931</v>
      </c>
      <c r="C1303" s="1" t="s">
        <v>51</v>
      </c>
      <c r="D1303" s="1" t="s">
        <v>52</v>
      </c>
      <c r="E1303" s="1" t="s">
        <v>2966</v>
      </c>
      <c r="F1303" s="1" t="s">
        <v>383</v>
      </c>
      <c r="G1303" s="28">
        <v>0.65416666666666667</v>
      </c>
      <c r="H1303" s="28">
        <v>0.68194444444444446</v>
      </c>
      <c r="I1303" s="57">
        <f t="shared" si="111"/>
        <v>40.000000000000014</v>
      </c>
      <c r="K1303" s="58" t="str">
        <f t="shared" si="112"/>
        <v/>
      </c>
      <c r="L1303" s="49">
        <v>3600</v>
      </c>
      <c r="M1303" s="65" t="s">
        <v>54</v>
      </c>
      <c r="N1303" s="65" t="s">
        <v>55</v>
      </c>
      <c r="O1303" s="1" t="s">
        <v>461</v>
      </c>
      <c r="R1303" s="1" t="s">
        <v>461</v>
      </c>
      <c r="U1303" s="1" t="s">
        <v>261</v>
      </c>
      <c r="W1303" s="13">
        <v>0</v>
      </c>
      <c r="AJ1303" s="1" t="s">
        <v>172</v>
      </c>
      <c r="AK1303" s="29" t="s">
        <v>136</v>
      </c>
      <c r="AL1303" s="1" t="s">
        <v>2960</v>
      </c>
      <c r="AM1303" s="1" t="s">
        <v>137</v>
      </c>
      <c r="AN1303" s="29" t="s">
        <v>60</v>
      </c>
      <c r="AO1303" s="1" t="s">
        <v>138</v>
      </c>
      <c r="AQ1303" s="30" t="s">
        <v>1502</v>
      </c>
      <c r="AR1303" s="30" t="s">
        <v>2964</v>
      </c>
      <c r="AS1303" s="1" t="s">
        <v>2963</v>
      </c>
      <c r="AU1303" s="30" t="s">
        <v>1372</v>
      </c>
      <c r="AV1303" s="30" t="s">
        <v>2962</v>
      </c>
      <c r="AW1303" s="1" t="s">
        <v>144</v>
      </c>
      <c r="AX1303" s="1" t="s">
        <v>2967</v>
      </c>
    </row>
    <row r="1304" spans="1:261" ht="15" customHeight="1">
      <c r="A1304" s="1" t="s">
        <v>382</v>
      </c>
      <c r="B1304" s="48">
        <v>41932</v>
      </c>
      <c r="C1304" s="1" t="s">
        <v>51</v>
      </c>
      <c r="D1304" s="1" t="s">
        <v>133</v>
      </c>
      <c r="F1304" s="1" t="s">
        <v>383</v>
      </c>
      <c r="G1304" s="28">
        <v>0.55763888888888891</v>
      </c>
      <c r="H1304" s="28">
        <v>0.5854166666666667</v>
      </c>
      <c r="I1304" s="57">
        <f t="shared" si="111"/>
        <v>40.000000000000014</v>
      </c>
      <c r="K1304" s="58" t="str">
        <f t="shared" si="112"/>
        <v/>
      </c>
      <c r="L1304" s="49">
        <v>4100</v>
      </c>
      <c r="M1304" s="65" t="s">
        <v>54</v>
      </c>
      <c r="N1304" s="65" t="s">
        <v>55</v>
      </c>
      <c r="O1304" s="1" t="s">
        <v>500</v>
      </c>
      <c r="R1304" s="1" t="s">
        <v>500</v>
      </c>
      <c r="U1304" s="1" t="s">
        <v>399</v>
      </c>
      <c r="W1304" s="13">
        <v>0</v>
      </c>
      <c r="AJ1304" s="1" t="s">
        <v>172</v>
      </c>
      <c r="AK1304" s="29" t="s">
        <v>149</v>
      </c>
      <c r="AL1304" s="1" t="s">
        <v>59</v>
      </c>
      <c r="AM1304" s="1" t="s">
        <v>137</v>
      </c>
      <c r="AN1304" s="29" t="s">
        <v>95</v>
      </c>
      <c r="AO1304" s="1" t="s">
        <v>90</v>
      </c>
      <c r="AQ1304" s="30" t="s">
        <v>2968</v>
      </c>
      <c r="AR1304" s="30" t="s">
        <v>502</v>
      </c>
      <c r="AS1304" s="1" t="s">
        <v>2951</v>
      </c>
      <c r="AU1304" s="30" t="s">
        <v>2969</v>
      </c>
      <c r="AV1304" s="30" t="s">
        <v>2970</v>
      </c>
      <c r="AW1304" s="1" t="s">
        <v>144</v>
      </c>
      <c r="AX1304" s="1" t="s">
        <v>2971</v>
      </c>
      <c r="AY1304" s="6"/>
      <c r="AZ1304" s="6"/>
      <c r="BA1304" s="6"/>
      <c r="BB1304" s="6"/>
      <c r="BC1304" s="6"/>
      <c r="BD1304" s="6"/>
      <c r="BE1304" s="6"/>
      <c r="BF1304" s="6"/>
      <c r="BG1304" s="6"/>
      <c r="BH1304" s="6"/>
      <c r="BI1304" s="6"/>
      <c r="BJ1304" s="6"/>
      <c r="BK1304" s="6"/>
      <c r="BL1304" s="6"/>
      <c r="BM1304" s="6"/>
      <c r="BN1304" s="6"/>
      <c r="BO1304" s="6"/>
      <c r="BP1304" s="6"/>
      <c r="BQ1304" s="6"/>
      <c r="BR1304" s="6"/>
      <c r="BS1304" s="6"/>
      <c r="BT1304" s="6"/>
      <c r="BU1304" s="6"/>
      <c r="BV1304" s="6"/>
      <c r="BW1304" s="6"/>
      <c r="BX1304" s="6"/>
      <c r="BY1304" s="6"/>
      <c r="BZ1304" s="6"/>
      <c r="CA1304" s="6"/>
      <c r="CB1304" s="6"/>
      <c r="CC1304" s="6"/>
      <c r="CD1304" s="6"/>
      <c r="CE1304" s="6"/>
      <c r="CF1304" s="6"/>
      <c r="CG1304" s="6"/>
      <c r="CH1304" s="6"/>
      <c r="CI1304" s="6"/>
      <c r="CJ1304" s="6"/>
      <c r="CK1304" s="6"/>
      <c r="CL1304" s="6"/>
      <c r="CM1304" s="6"/>
      <c r="CN1304" s="6"/>
      <c r="CO1304" s="6"/>
      <c r="CP1304" s="6"/>
      <c r="CQ1304" s="6"/>
      <c r="CR1304" s="6"/>
      <c r="CS1304" s="6"/>
      <c r="CT1304" s="6"/>
      <c r="CU1304" s="6"/>
      <c r="CV1304" s="6"/>
      <c r="CW1304" s="6"/>
      <c r="CX1304" s="6"/>
      <c r="CY1304" s="6"/>
      <c r="CZ1304" s="6"/>
      <c r="DA1304" s="6"/>
      <c r="DB1304" s="6"/>
      <c r="DC1304" s="6"/>
      <c r="DD1304" s="6"/>
      <c r="DE1304" s="6"/>
      <c r="DF1304" s="6"/>
      <c r="DG1304" s="6"/>
      <c r="DH1304" s="6"/>
      <c r="DI1304" s="6"/>
      <c r="DJ1304" s="6"/>
      <c r="DK1304" s="6"/>
      <c r="DL1304" s="6"/>
      <c r="DM1304" s="6"/>
      <c r="DN1304" s="6"/>
      <c r="DO1304" s="6"/>
      <c r="DP1304" s="6"/>
      <c r="DQ1304" s="6"/>
      <c r="DR1304" s="6"/>
      <c r="DS1304" s="6"/>
      <c r="DT1304" s="6"/>
      <c r="DU1304" s="6"/>
      <c r="DV1304" s="6"/>
      <c r="DW1304" s="6"/>
      <c r="DX1304" s="6"/>
      <c r="DY1304" s="6"/>
      <c r="DZ1304" s="6"/>
      <c r="EA1304" s="6"/>
      <c r="EB1304" s="6"/>
      <c r="EC1304" s="6"/>
      <c r="ED1304" s="6"/>
      <c r="EE1304" s="6"/>
      <c r="EF1304" s="6"/>
      <c r="EG1304" s="6"/>
      <c r="EH1304" s="6"/>
      <c r="EI1304" s="6"/>
      <c r="EJ1304" s="6"/>
      <c r="EK1304" s="6"/>
      <c r="EL1304" s="6"/>
      <c r="EM1304" s="6"/>
      <c r="EN1304" s="6"/>
      <c r="EO1304" s="6"/>
      <c r="EP1304" s="6"/>
      <c r="EQ1304" s="6"/>
      <c r="ER1304" s="6"/>
      <c r="ES1304" s="6"/>
      <c r="ET1304" s="6"/>
      <c r="EU1304" s="6"/>
      <c r="EV1304" s="6"/>
      <c r="EW1304" s="6"/>
      <c r="EX1304" s="6"/>
      <c r="EY1304" s="6"/>
      <c r="EZ1304" s="6"/>
      <c r="FA1304" s="6"/>
      <c r="FB1304" s="6"/>
      <c r="FC1304" s="6"/>
      <c r="FD1304" s="6"/>
      <c r="FE1304" s="6"/>
      <c r="FF1304" s="6"/>
      <c r="FG1304" s="6"/>
      <c r="FH1304" s="6"/>
      <c r="FI1304" s="6"/>
      <c r="FJ1304" s="6"/>
      <c r="FK1304" s="6"/>
      <c r="FL1304" s="6"/>
      <c r="FM1304" s="6"/>
      <c r="FN1304" s="6"/>
      <c r="FO1304" s="6"/>
      <c r="FP1304" s="6"/>
      <c r="FQ1304" s="6"/>
      <c r="FR1304" s="6"/>
      <c r="FS1304" s="6"/>
      <c r="FT1304" s="6"/>
      <c r="FU1304" s="6"/>
      <c r="FV1304" s="6"/>
      <c r="FW1304" s="6"/>
      <c r="FX1304" s="6"/>
      <c r="FY1304" s="6"/>
      <c r="FZ1304" s="6"/>
      <c r="GA1304" s="6"/>
      <c r="GB1304" s="6"/>
      <c r="GC1304" s="6"/>
      <c r="GD1304" s="6"/>
      <c r="GE1304" s="6"/>
      <c r="GF1304" s="6"/>
      <c r="GG1304" s="6"/>
      <c r="GH1304" s="6"/>
      <c r="GI1304" s="6"/>
      <c r="GJ1304" s="6"/>
      <c r="GK1304" s="6"/>
      <c r="GL1304" s="6"/>
      <c r="GM1304" s="6"/>
      <c r="GN1304" s="6"/>
      <c r="GO1304" s="6"/>
      <c r="GP1304" s="6"/>
      <c r="GQ1304" s="6"/>
      <c r="GR1304" s="6"/>
      <c r="GS1304" s="6"/>
      <c r="GT1304" s="6"/>
      <c r="GU1304" s="6"/>
      <c r="GV1304" s="6"/>
      <c r="GW1304" s="6"/>
      <c r="GX1304" s="6"/>
      <c r="GY1304" s="6"/>
      <c r="GZ1304" s="6"/>
      <c r="HA1304" s="6"/>
      <c r="HB1304" s="6"/>
      <c r="HC1304" s="6"/>
      <c r="HD1304" s="6"/>
      <c r="HE1304" s="6"/>
      <c r="HF1304" s="6"/>
      <c r="HG1304" s="6"/>
      <c r="HH1304" s="6"/>
      <c r="HI1304" s="6"/>
      <c r="HJ1304" s="6"/>
      <c r="HK1304" s="6"/>
      <c r="HL1304" s="6"/>
      <c r="HM1304" s="6"/>
      <c r="HN1304" s="6"/>
      <c r="HO1304" s="6"/>
      <c r="HP1304" s="6"/>
      <c r="HQ1304" s="6"/>
      <c r="HR1304" s="6"/>
      <c r="HS1304" s="6"/>
      <c r="HT1304" s="6"/>
      <c r="HU1304" s="6"/>
      <c r="HV1304" s="6"/>
      <c r="HW1304" s="6"/>
      <c r="HX1304" s="6"/>
      <c r="HY1304" s="6"/>
      <c r="HZ1304" s="6"/>
      <c r="IA1304" s="6"/>
      <c r="IB1304" s="6"/>
      <c r="IC1304" s="6"/>
      <c r="ID1304" s="6"/>
      <c r="IE1304" s="6"/>
      <c r="IF1304" s="6"/>
      <c r="IG1304" s="6"/>
      <c r="IH1304" s="6"/>
      <c r="II1304" s="6"/>
      <c r="IJ1304" s="6"/>
      <c r="IK1304" s="6"/>
      <c r="IL1304" s="6"/>
      <c r="IM1304" s="6"/>
      <c r="IN1304" s="6"/>
      <c r="IO1304" s="6"/>
      <c r="IP1304" s="6"/>
      <c r="IQ1304" s="6"/>
      <c r="IR1304" s="6"/>
      <c r="IS1304" s="6"/>
      <c r="IT1304" s="6"/>
      <c r="IU1304" s="6"/>
      <c r="IV1304" s="6"/>
      <c r="IW1304" s="6"/>
      <c r="IX1304" s="6"/>
      <c r="IY1304" s="6"/>
      <c r="IZ1304" s="6"/>
      <c r="JA1304" s="6"/>
    </row>
    <row r="1305" spans="1:261" ht="15" customHeight="1">
      <c r="A1305" s="1" t="s">
        <v>382</v>
      </c>
      <c r="B1305" s="48">
        <v>41932</v>
      </c>
      <c r="C1305" s="1" t="s">
        <v>51</v>
      </c>
      <c r="D1305" s="1" t="s">
        <v>52</v>
      </c>
      <c r="E1305" s="1" t="s">
        <v>1553</v>
      </c>
      <c r="F1305" s="1" t="s">
        <v>383</v>
      </c>
      <c r="G1305" s="28">
        <v>0.58819444444444446</v>
      </c>
      <c r="H1305" s="28">
        <v>0.59444444444444444</v>
      </c>
      <c r="I1305" s="57">
        <f t="shared" si="111"/>
        <v>8.999999999999968</v>
      </c>
      <c r="K1305" s="58" t="str">
        <f t="shared" si="112"/>
        <v/>
      </c>
      <c r="L1305" s="49">
        <v>838</v>
      </c>
      <c r="M1305" s="65" t="s">
        <v>54</v>
      </c>
      <c r="N1305" s="65" t="s">
        <v>55</v>
      </c>
      <c r="O1305" s="1" t="s">
        <v>500</v>
      </c>
      <c r="R1305" s="1" t="s">
        <v>500</v>
      </c>
      <c r="U1305" s="1" t="s">
        <v>399</v>
      </c>
      <c r="W1305" s="13">
        <v>0</v>
      </c>
      <c r="AJ1305" s="1" t="s">
        <v>172</v>
      </c>
      <c r="AK1305" s="29" t="s">
        <v>149</v>
      </c>
      <c r="AL1305" s="1" t="s">
        <v>59</v>
      </c>
      <c r="AM1305" s="1" t="s">
        <v>293</v>
      </c>
      <c r="AN1305" s="29" t="s">
        <v>78</v>
      </c>
      <c r="AO1305" s="1" t="s">
        <v>138</v>
      </c>
      <c r="AQ1305" s="30" t="s">
        <v>2969</v>
      </c>
      <c r="AR1305" s="30" t="s">
        <v>2293</v>
      </c>
      <c r="AS1305" s="1" t="s">
        <v>2951</v>
      </c>
      <c r="AU1305" s="30" t="s">
        <v>2968</v>
      </c>
      <c r="AV1305" s="30" t="s">
        <v>2972</v>
      </c>
      <c r="AW1305" s="1" t="s">
        <v>144</v>
      </c>
      <c r="AX1305" s="1" t="s">
        <v>2973</v>
      </c>
      <c r="AY1305" s="6"/>
      <c r="AZ1305" s="6"/>
      <c r="BA1305" s="6"/>
      <c r="BB1305" s="6"/>
      <c r="BC1305" s="6"/>
      <c r="BD1305" s="6"/>
      <c r="BE1305" s="6"/>
      <c r="BF1305" s="6"/>
      <c r="BG1305" s="6"/>
      <c r="BH1305" s="6"/>
      <c r="BI1305" s="6"/>
      <c r="BJ1305" s="6"/>
      <c r="BK1305" s="6"/>
      <c r="BL1305" s="6"/>
      <c r="BM1305" s="6"/>
      <c r="BN1305" s="6"/>
      <c r="BO1305" s="6"/>
      <c r="BP1305" s="6"/>
      <c r="BQ1305" s="6"/>
      <c r="BR1305" s="6"/>
      <c r="BS1305" s="6"/>
      <c r="BT1305" s="6"/>
      <c r="BU1305" s="6"/>
      <c r="BV1305" s="6"/>
      <c r="BW1305" s="6"/>
      <c r="BX1305" s="6"/>
      <c r="BY1305" s="6"/>
      <c r="BZ1305" s="6"/>
      <c r="CA1305" s="6"/>
      <c r="CB1305" s="6"/>
      <c r="CC1305" s="6"/>
      <c r="CD1305" s="6"/>
      <c r="CE1305" s="6"/>
      <c r="CF1305" s="6"/>
      <c r="CG1305" s="6"/>
      <c r="CH1305" s="6"/>
      <c r="CI1305" s="6"/>
      <c r="CJ1305" s="6"/>
      <c r="CK1305" s="6"/>
      <c r="CL1305" s="6"/>
      <c r="CM1305" s="6"/>
      <c r="CN1305" s="6"/>
      <c r="CO1305" s="6"/>
      <c r="CP1305" s="6"/>
      <c r="CQ1305" s="6"/>
      <c r="CR1305" s="6"/>
      <c r="CS1305" s="6"/>
      <c r="CT1305" s="6"/>
      <c r="CU1305" s="6"/>
      <c r="CV1305" s="6"/>
      <c r="CW1305" s="6"/>
      <c r="CX1305" s="6"/>
      <c r="CY1305" s="6"/>
      <c r="CZ1305" s="6"/>
      <c r="DA1305" s="6"/>
      <c r="DB1305" s="6"/>
      <c r="DC1305" s="6"/>
      <c r="DD1305" s="6"/>
      <c r="DE1305" s="6"/>
      <c r="DF1305" s="6"/>
      <c r="DG1305" s="6"/>
      <c r="DH1305" s="6"/>
      <c r="DI1305" s="6"/>
      <c r="DJ1305" s="6"/>
      <c r="DK1305" s="6"/>
      <c r="DL1305" s="6"/>
      <c r="DM1305" s="6"/>
      <c r="DN1305" s="6"/>
      <c r="DO1305" s="6"/>
      <c r="DP1305" s="6"/>
      <c r="DQ1305" s="6"/>
      <c r="DR1305" s="6"/>
      <c r="DS1305" s="6"/>
      <c r="DT1305" s="6"/>
      <c r="DU1305" s="6"/>
      <c r="DV1305" s="6"/>
      <c r="DW1305" s="6"/>
      <c r="DX1305" s="6"/>
      <c r="DY1305" s="6"/>
      <c r="DZ1305" s="6"/>
      <c r="EA1305" s="6"/>
      <c r="EB1305" s="6"/>
      <c r="EC1305" s="6"/>
      <c r="ED1305" s="6"/>
      <c r="EE1305" s="6"/>
      <c r="EF1305" s="6"/>
      <c r="EG1305" s="6"/>
      <c r="EH1305" s="6"/>
      <c r="EI1305" s="6"/>
      <c r="EJ1305" s="6"/>
      <c r="EK1305" s="6"/>
      <c r="EL1305" s="6"/>
      <c r="EM1305" s="6"/>
      <c r="EN1305" s="6"/>
      <c r="EO1305" s="6"/>
      <c r="EP1305" s="6"/>
      <c r="EQ1305" s="6"/>
      <c r="ER1305" s="6"/>
      <c r="ES1305" s="6"/>
      <c r="ET1305" s="6"/>
      <c r="EU1305" s="6"/>
      <c r="EV1305" s="6"/>
      <c r="EW1305" s="6"/>
      <c r="EX1305" s="6"/>
      <c r="EY1305" s="6"/>
      <c r="EZ1305" s="6"/>
      <c r="FA1305" s="6"/>
      <c r="FB1305" s="6"/>
      <c r="FC1305" s="6"/>
      <c r="FD1305" s="6"/>
      <c r="FE1305" s="6"/>
      <c r="FF1305" s="6"/>
      <c r="FG1305" s="6"/>
      <c r="FH1305" s="6"/>
      <c r="FI1305" s="6"/>
      <c r="FJ1305" s="6"/>
      <c r="FK1305" s="6"/>
      <c r="FL1305" s="6"/>
      <c r="FM1305" s="6"/>
      <c r="FN1305" s="6"/>
      <c r="FO1305" s="6"/>
      <c r="FP1305" s="6"/>
      <c r="FQ1305" s="6"/>
      <c r="FR1305" s="6"/>
      <c r="FS1305" s="6"/>
      <c r="FT1305" s="6"/>
      <c r="FU1305" s="6"/>
      <c r="FV1305" s="6"/>
      <c r="FW1305" s="6"/>
      <c r="FX1305" s="6"/>
      <c r="FY1305" s="6"/>
      <c r="FZ1305" s="6"/>
      <c r="GA1305" s="6"/>
      <c r="GB1305" s="6"/>
      <c r="GC1305" s="6"/>
      <c r="GD1305" s="6"/>
      <c r="GE1305" s="6"/>
      <c r="GF1305" s="6"/>
      <c r="GG1305" s="6"/>
      <c r="GH1305" s="6"/>
      <c r="GI1305" s="6"/>
      <c r="GJ1305" s="6"/>
      <c r="GK1305" s="6"/>
      <c r="GL1305" s="6"/>
      <c r="GM1305" s="6"/>
      <c r="GN1305" s="6"/>
      <c r="GO1305" s="6"/>
      <c r="GP1305" s="6"/>
      <c r="GQ1305" s="6"/>
      <c r="GR1305" s="6"/>
      <c r="GS1305" s="6"/>
      <c r="GT1305" s="6"/>
      <c r="GU1305" s="6"/>
      <c r="GV1305" s="6"/>
      <c r="GW1305" s="6"/>
      <c r="GX1305" s="6"/>
      <c r="GY1305" s="6"/>
      <c r="GZ1305" s="6"/>
      <c r="HA1305" s="6"/>
      <c r="HB1305" s="6"/>
      <c r="HC1305" s="6"/>
      <c r="HD1305" s="6"/>
      <c r="HE1305" s="6"/>
      <c r="HF1305" s="6"/>
      <c r="HG1305" s="6"/>
      <c r="HH1305" s="6"/>
      <c r="HI1305" s="6"/>
      <c r="HJ1305" s="6"/>
      <c r="HK1305" s="6"/>
      <c r="HL1305" s="6"/>
      <c r="HM1305" s="6"/>
      <c r="HN1305" s="6"/>
      <c r="HO1305" s="6"/>
      <c r="HP1305" s="6"/>
      <c r="HQ1305" s="6"/>
      <c r="HR1305" s="6"/>
      <c r="HS1305" s="6"/>
      <c r="HT1305" s="6"/>
      <c r="HU1305" s="6"/>
      <c r="HV1305" s="6"/>
      <c r="HW1305" s="6"/>
      <c r="HX1305" s="6"/>
      <c r="HY1305" s="6"/>
      <c r="HZ1305" s="6"/>
      <c r="IA1305" s="6"/>
      <c r="IB1305" s="6"/>
      <c r="IC1305" s="6"/>
      <c r="ID1305" s="6"/>
      <c r="IE1305" s="6"/>
      <c r="IF1305" s="6"/>
      <c r="IG1305" s="6"/>
      <c r="IH1305" s="6"/>
      <c r="II1305" s="6"/>
      <c r="IJ1305" s="6"/>
      <c r="IK1305" s="6"/>
      <c r="IL1305" s="6"/>
      <c r="IM1305" s="6"/>
      <c r="IN1305" s="6"/>
      <c r="IO1305" s="6"/>
      <c r="IP1305" s="6"/>
      <c r="IQ1305" s="6"/>
      <c r="IR1305" s="6"/>
      <c r="IS1305" s="6"/>
      <c r="IT1305" s="6"/>
      <c r="IU1305" s="6"/>
      <c r="IV1305" s="6"/>
      <c r="IW1305" s="6"/>
      <c r="IX1305" s="6"/>
      <c r="IY1305" s="6"/>
      <c r="IZ1305" s="6"/>
      <c r="JA1305" s="6"/>
    </row>
    <row r="1306" spans="1:261" ht="15" customHeight="1">
      <c r="A1306" s="1" t="s">
        <v>382</v>
      </c>
      <c r="B1306" s="48">
        <v>41941</v>
      </c>
      <c r="C1306" s="1" t="s">
        <v>51</v>
      </c>
      <c r="D1306" s="1" t="s">
        <v>52</v>
      </c>
      <c r="E1306" s="1" t="s">
        <v>1020</v>
      </c>
      <c r="F1306" s="1" t="s">
        <v>383</v>
      </c>
      <c r="G1306" s="28">
        <v>0.61249999999999993</v>
      </c>
      <c r="H1306" s="28">
        <v>0.63402777777777775</v>
      </c>
      <c r="I1306" s="57">
        <f t="shared" si="111"/>
        <v>31.00000000000005</v>
      </c>
      <c r="K1306" s="58" t="str">
        <f t="shared" si="112"/>
        <v/>
      </c>
      <c r="L1306" s="49">
        <v>2900</v>
      </c>
      <c r="M1306" s="65" t="s">
        <v>54</v>
      </c>
      <c r="N1306" s="65" t="s">
        <v>55</v>
      </c>
      <c r="O1306" s="1" t="s">
        <v>672</v>
      </c>
      <c r="R1306" s="1" t="s">
        <v>672</v>
      </c>
      <c r="U1306" s="1" t="s">
        <v>205</v>
      </c>
      <c r="W1306" s="13">
        <v>0</v>
      </c>
      <c r="AJ1306" s="1" t="s">
        <v>447</v>
      </c>
      <c r="AK1306" s="29" t="s">
        <v>136</v>
      </c>
      <c r="AL1306" s="1" t="s">
        <v>59</v>
      </c>
      <c r="AM1306" s="1" t="s">
        <v>59</v>
      </c>
      <c r="AN1306" s="29" t="s">
        <v>95</v>
      </c>
      <c r="AO1306" s="1" t="s">
        <v>79</v>
      </c>
      <c r="AQ1306" s="30" t="s">
        <v>2974</v>
      </c>
      <c r="AR1306" s="30" t="s">
        <v>2975</v>
      </c>
      <c r="AS1306" s="1" t="s">
        <v>2976</v>
      </c>
      <c r="AU1306" s="30" t="s">
        <v>2974</v>
      </c>
      <c r="AV1306" s="30" t="s">
        <v>2975</v>
      </c>
      <c r="AW1306" s="1" t="s">
        <v>144</v>
      </c>
      <c r="AX1306" s="1" t="s">
        <v>2977</v>
      </c>
      <c r="AY1306" s="6"/>
      <c r="AZ1306" s="6"/>
      <c r="BA1306" s="6"/>
      <c r="BB1306" s="6"/>
      <c r="BC1306" s="6"/>
      <c r="BD1306" s="6"/>
      <c r="BE1306" s="6"/>
      <c r="BF1306" s="6"/>
      <c r="BG1306" s="6"/>
      <c r="BH1306" s="6"/>
      <c r="BI1306" s="6"/>
      <c r="BJ1306" s="6"/>
      <c r="BK1306" s="6"/>
      <c r="BL1306" s="6"/>
      <c r="BM1306" s="6"/>
      <c r="BN1306" s="6"/>
      <c r="BO1306" s="6"/>
      <c r="BP1306" s="6"/>
      <c r="BQ1306" s="6"/>
      <c r="BR1306" s="6"/>
      <c r="BS1306" s="6"/>
      <c r="BT1306" s="6"/>
      <c r="BU1306" s="6"/>
      <c r="BV1306" s="6"/>
      <c r="BW1306" s="6"/>
      <c r="BX1306" s="6"/>
      <c r="BY1306" s="6"/>
      <c r="BZ1306" s="6"/>
      <c r="CA1306" s="6"/>
      <c r="CB1306" s="6"/>
      <c r="CC1306" s="6"/>
      <c r="CD1306" s="6"/>
      <c r="CE1306" s="6"/>
      <c r="CF1306" s="6"/>
      <c r="CG1306" s="6"/>
      <c r="CH1306" s="6"/>
      <c r="CI1306" s="6"/>
      <c r="CJ1306" s="6"/>
      <c r="CK1306" s="6"/>
      <c r="CL1306" s="6"/>
      <c r="CM1306" s="6"/>
      <c r="CN1306" s="6"/>
      <c r="CO1306" s="6"/>
      <c r="CP1306" s="6"/>
      <c r="CQ1306" s="6"/>
      <c r="CR1306" s="6"/>
      <c r="CS1306" s="6"/>
      <c r="CT1306" s="6"/>
      <c r="CU1306" s="6"/>
      <c r="CV1306" s="6"/>
      <c r="CW1306" s="6"/>
      <c r="CX1306" s="6"/>
      <c r="CY1306" s="6"/>
      <c r="CZ1306" s="6"/>
      <c r="DA1306" s="6"/>
      <c r="DB1306" s="6"/>
      <c r="DC1306" s="6"/>
      <c r="DD1306" s="6"/>
      <c r="DE1306" s="6"/>
      <c r="DF1306" s="6"/>
      <c r="DG1306" s="6"/>
      <c r="DH1306" s="6"/>
      <c r="DI1306" s="6"/>
      <c r="DJ1306" s="6"/>
      <c r="DK1306" s="6"/>
      <c r="DL1306" s="6"/>
      <c r="DM1306" s="6"/>
      <c r="DN1306" s="6"/>
      <c r="DO1306" s="6"/>
      <c r="DP1306" s="6"/>
      <c r="DQ1306" s="6"/>
      <c r="DR1306" s="6"/>
      <c r="DS1306" s="6"/>
      <c r="DT1306" s="6"/>
      <c r="DU1306" s="6"/>
      <c r="DV1306" s="6"/>
      <c r="DW1306" s="6"/>
      <c r="DX1306" s="6"/>
      <c r="DY1306" s="6"/>
      <c r="DZ1306" s="6"/>
      <c r="EA1306" s="6"/>
      <c r="EB1306" s="6"/>
      <c r="EC1306" s="6"/>
      <c r="ED1306" s="6"/>
      <c r="EE1306" s="6"/>
      <c r="EF1306" s="6"/>
      <c r="EG1306" s="6"/>
      <c r="EH1306" s="6"/>
      <c r="EI1306" s="6"/>
      <c r="EJ1306" s="6"/>
      <c r="EK1306" s="6"/>
      <c r="EL1306" s="6"/>
      <c r="EM1306" s="6"/>
      <c r="EN1306" s="6"/>
      <c r="EO1306" s="6"/>
      <c r="EP1306" s="6"/>
      <c r="EQ1306" s="6"/>
      <c r="ER1306" s="6"/>
      <c r="ES1306" s="6"/>
      <c r="ET1306" s="6"/>
      <c r="EU1306" s="6"/>
      <c r="EV1306" s="6"/>
      <c r="EW1306" s="6"/>
      <c r="EX1306" s="6"/>
      <c r="EY1306" s="6"/>
      <c r="EZ1306" s="6"/>
      <c r="FA1306" s="6"/>
      <c r="FB1306" s="6"/>
      <c r="FC1306" s="6"/>
      <c r="FD1306" s="6"/>
      <c r="FE1306" s="6"/>
      <c r="FF1306" s="6"/>
      <c r="FG1306" s="6"/>
      <c r="FH1306" s="6"/>
      <c r="FI1306" s="6"/>
      <c r="FJ1306" s="6"/>
      <c r="FK1306" s="6"/>
      <c r="FL1306" s="6"/>
      <c r="FM1306" s="6"/>
      <c r="FN1306" s="6"/>
      <c r="FO1306" s="6"/>
      <c r="FP1306" s="6"/>
      <c r="FQ1306" s="6"/>
      <c r="FR1306" s="6"/>
      <c r="FS1306" s="6"/>
      <c r="FT1306" s="6"/>
      <c r="FU1306" s="6"/>
      <c r="FV1306" s="6"/>
      <c r="FW1306" s="6"/>
      <c r="FX1306" s="6"/>
      <c r="FY1306" s="6"/>
      <c r="FZ1306" s="6"/>
      <c r="GA1306" s="6"/>
      <c r="GB1306" s="6"/>
      <c r="GC1306" s="6"/>
      <c r="GD1306" s="6"/>
      <c r="GE1306" s="6"/>
      <c r="GF1306" s="6"/>
      <c r="GG1306" s="6"/>
      <c r="GH1306" s="6"/>
      <c r="GI1306" s="6"/>
      <c r="GJ1306" s="6"/>
      <c r="GK1306" s="6"/>
      <c r="GL1306" s="6"/>
      <c r="GM1306" s="6"/>
      <c r="GN1306" s="6"/>
      <c r="GO1306" s="6"/>
      <c r="GP1306" s="6"/>
      <c r="GQ1306" s="6"/>
      <c r="GR1306" s="6"/>
      <c r="GS1306" s="6"/>
      <c r="GT1306" s="6"/>
      <c r="GU1306" s="6"/>
      <c r="GV1306" s="6"/>
      <c r="GW1306" s="6"/>
      <c r="GX1306" s="6"/>
      <c r="GY1306" s="6"/>
      <c r="GZ1306" s="6"/>
      <c r="HA1306" s="6"/>
      <c r="HB1306" s="6"/>
      <c r="HC1306" s="6"/>
      <c r="HD1306" s="6"/>
      <c r="HE1306" s="6"/>
      <c r="HF1306" s="6"/>
      <c r="HG1306" s="6"/>
      <c r="HH1306" s="6"/>
      <c r="HI1306" s="6"/>
      <c r="HJ1306" s="6"/>
      <c r="HK1306" s="6"/>
      <c r="HL1306" s="6"/>
      <c r="HM1306" s="6"/>
      <c r="HN1306" s="6"/>
      <c r="HO1306" s="6"/>
      <c r="HP1306" s="6"/>
      <c r="HQ1306" s="6"/>
      <c r="HR1306" s="6"/>
      <c r="HS1306" s="6"/>
      <c r="HT1306" s="6"/>
      <c r="HU1306" s="6"/>
      <c r="HV1306" s="6"/>
      <c r="HW1306" s="6"/>
      <c r="HX1306" s="6"/>
      <c r="HY1306" s="6"/>
      <c r="HZ1306" s="6"/>
      <c r="IA1306" s="6"/>
      <c r="IB1306" s="6"/>
      <c r="IC1306" s="6"/>
      <c r="ID1306" s="6"/>
      <c r="IE1306" s="6"/>
      <c r="IF1306" s="6"/>
      <c r="IG1306" s="6"/>
      <c r="IH1306" s="6"/>
      <c r="II1306" s="6"/>
      <c r="IJ1306" s="6"/>
      <c r="IK1306" s="6"/>
      <c r="IL1306" s="6"/>
      <c r="IM1306" s="6"/>
      <c r="IN1306" s="6"/>
      <c r="IO1306" s="6"/>
      <c r="IP1306" s="6"/>
      <c r="IQ1306" s="6"/>
      <c r="IR1306" s="6"/>
      <c r="IS1306" s="6"/>
      <c r="IT1306" s="6"/>
      <c r="IU1306" s="6"/>
      <c r="IV1306" s="6"/>
      <c r="IW1306" s="6"/>
      <c r="IX1306" s="6"/>
      <c r="IY1306" s="6"/>
      <c r="IZ1306" s="6"/>
      <c r="JA1306" s="6"/>
    </row>
    <row r="1307" spans="1:261" ht="15" customHeight="1">
      <c r="A1307" s="1" t="s">
        <v>382</v>
      </c>
      <c r="B1307" s="48">
        <v>41942</v>
      </c>
      <c r="C1307" s="1" t="s">
        <v>51</v>
      </c>
      <c r="D1307" s="1" t="s">
        <v>133</v>
      </c>
      <c r="F1307" s="1" t="s">
        <v>383</v>
      </c>
      <c r="G1307" s="28">
        <v>0.57986111111111105</v>
      </c>
      <c r="H1307" s="28">
        <v>0.60555555555555551</v>
      </c>
      <c r="I1307" s="57">
        <f t="shared" si="111"/>
        <v>37.000000000000028</v>
      </c>
      <c r="K1307" s="58" t="str">
        <f t="shared" si="112"/>
        <v/>
      </c>
      <c r="L1307" s="49">
        <v>9200</v>
      </c>
      <c r="M1307" s="65" t="s">
        <v>54</v>
      </c>
      <c r="N1307" s="65" t="s">
        <v>55</v>
      </c>
      <c r="O1307" s="1" t="s">
        <v>384</v>
      </c>
      <c r="R1307" s="1" t="s">
        <v>384</v>
      </c>
      <c r="U1307" s="1" t="s">
        <v>429</v>
      </c>
      <c r="W1307" s="13">
        <v>0</v>
      </c>
      <c r="AJ1307" s="1" t="s">
        <v>58</v>
      </c>
      <c r="AL1307" s="1" t="s">
        <v>59</v>
      </c>
      <c r="AM1307" s="1" t="s">
        <v>293</v>
      </c>
      <c r="AN1307" s="29" t="s">
        <v>95</v>
      </c>
      <c r="AO1307" s="1" t="s">
        <v>138</v>
      </c>
      <c r="AQ1307" s="30" t="s">
        <v>1290</v>
      </c>
      <c r="AR1307" s="30" t="s">
        <v>2978</v>
      </c>
      <c r="AS1307" s="1" t="s">
        <v>2979</v>
      </c>
      <c r="AU1307" s="30" t="s">
        <v>2980</v>
      </c>
      <c r="AV1307" s="30" t="s">
        <v>2981</v>
      </c>
      <c r="AW1307" s="1" t="s">
        <v>144</v>
      </c>
      <c r="AX1307" s="1" t="s">
        <v>2982</v>
      </c>
      <c r="AY1307" s="6"/>
      <c r="AZ1307" s="6"/>
      <c r="BA1307" s="6"/>
      <c r="BB1307" s="6"/>
      <c r="BC1307" s="6"/>
      <c r="BD1307" s="6"/>
      <c r="BE1307" s="6"/>
      <c r="BF1307" s="6"/>
      <c r="BG1307" s="6"/>
      <c r="BH1307" s="6"/>
      <c r="BI1307" s="6"/>
      <c r="BJ1307" s="6"/>
      <c r="BK1307" s="6"/>
      <c r="BL1307" s="6"/>
      <c r="BM1307" s="6"/>
      <c r="BN1307" s="6"/>
      <c r="BO1307" s="6"/>
      <c r="BP1307" s="6"/>
      <c r="BQ1307" s="6"/>
      <c r="BR1307" s="6"/>
      <c r="BS1307" s="6"/>
      <c r="BT1307" s="6"/>
      <c r="BU1307" s="6"/>
      <c r="BV1307" s="6"/>
      <c r="BW1307" s="6"/>
      <c r="BX1307" s="6"/>
      <c r="BY1307" s="6"/>
      <c r="BZ1307" s="6"/>
      <c r="CA1307" s="6"/>
      <c r="CB1307" s="6"/>
      <c r="CC1307" s="6"/>
      <c r="CD1307" s="6"/>
      <c r="CE1307" s="6"/>
      <c r="CF1307" s="6"/>
      <c r="CG1307" s="6"/>
      <c r="CH1307" s="6"/>
      <c r="CI1307" s="6"/>
      <c r="CJ1307" s="6"/>
      <c r="CK1307" s="6"/>
      <c r="CL1307" s="6"/>
      <c r="CM1307" s="6"/>
      <c r="CN1307" s="6"/>
      <c r="CO1307" s="6"/>
      <c r="CP1307" s="6"/>
      <c r="CQ1307" s="6"/>
      <c r="CR1307" s="6"/>
      <c r="CS1307" s="6"/>
      <c r="CT1307" s="6"/>
      <c r="CU1307" s="6"/>
      <c r="CV1307" s="6"/>
      <c r="CW1307" s="6"/>
      <c r="CX1307" s="6"/>
      <c r="CY1307" s="6"/>
      <c r="CZ1307" s="6"/>
      <c r="DA1307" s="6"/>
      <c r="DB1307" s="6"/>
      <c r="DC1307" s="6"/>
      <c r="DD1307" s="6"/>
      <c r="DE1307" s="6"/>
      <c r="DF1307" s="6"/>
      <c r="DG1307" s="6"/>
      <c r="DH1307" s="6"/>
      <c r="DI1307" s="6"/>
      <c r="DJ1307" s="6"/>
      <c r="DK1307" s="6"/>
      <c r="DL1307" s="6"/>
      <c r="DM1307" s="6"/>
      <c r="DN1307" s="6"/>
      <c r="DO1307" s="6"/>
      <c r="DP1307" s="6"/>
      <c r="DQ1307" s="6"/>
      <c r="DR1307" s="6"/>
      <c r="DS1307" s="6"/>
      <c r="DT1307" s="6"/>
      <c r="DU1307" s="6"/>
      <c r="DV1307" s="6"/>
      <c r="DW1307" s="6"/>
      <c r="DX1307" s="6"/>
      <c r="DY1307" s="6"/>
      <c r="DZ1307" s="6"/>
      <c r="EA1307" s="6"/>
      <c r="EB1307" s="6"/>
      <c r="EC1307" s="6"/>
      <c r="ED1307" s="6"/>
      <c r="EE1307" s="6"/>
      <c r="EF1307" s="6"/>
      <c r="EG1307" s="6"/>
      <c r="EH1307" s="6"/>
      <c r="EI1307" s="6"/>
      <c r="EJ1307" s="6"/>
      <c r="EK1307" s="6"/>
      <c r="EL1307" s="6"/>
      <c r="EM1307" s="6"/>
      <c r="EN1307" s="6"/>
      <c r="EO1307" s="6"/>
      <c r="EP1307" s="6"/>
      <c r="EQ1307" s="6"/>
      <c r="ER1307" s="6"/>
      <c r="ES1307" s="6"/>
      <c r="ET1307" s="6"/>
      <c r="EU1307" s="6"/>
      <c r="EV1307" s="6"/>
      <c r="EW1307" s="6"/>
      <c r="EX1307" s="6"/>
      <c r="EY1307" s="6"/>
      <c r="EZ1307" s="6"/>
      <c r="FA1307" s="6"/>
      <c r="FB1307" s="6"/>
      <c r="FC1307" s="6"/>
      <c r="FD1307" s="6"/>
      <c r="FE1307" s="6"/>
      <c r="FF1307" s="6"/>
      <c r="FG1307" s="6"/>
      <c r="FH1307" s="6"/>
      <c r="FI1307" s="6"/>
      <c r="FJ1307" s="6"/>
      <c r="FK1307" s="6"/>
      <c r="FL1307" s="6"/>
      <c r="FM1307" s="6"/>
      <c r="FN1307" s="6"/>
      <c r="FO1307" s="6"/>
      <c r="FP1307" s="6"/>
      <c r="FQ1307" s="6"/>
      <c r="FR1307" s="6"/>
      <c r="FS1307" s="6"/>
      <c r="FT1307" s="6"/>
      <c r="FU1307" s="6"/>
      <c r="FV1307" s="6"/>
      <c r="FW1307" s="6"/>
      <c r="FX1307" s="6"/>
      <c r="FY1307" s="6"/>
      <c r="FZ1307" s="6"/>
      <c r="GA1307" s="6"/>
      <c r="GB1307" s="6"/>
      <c r="GC1307" s="6"/>
      <c r="GD1307" s="6"/>
      <c r="GE1307" s="6"/>
      <c r="GF1307" s="6"/>
      <c r="GG1307" s="6"/>
      <c r="GH1307" s="6"/>
      <c r="GI1307" s="6"/>
      <c r="GJ1307" s="6"/>
      <c r="GK1307" s="6"/>
      <c r="GL1307" s="6"/>
      <c r="GM1307" s="6"/>
      <c r="GN1307" s="6"/>
      <c r="GO1307" s="6"/>
      <c r="GP1307" s="6"/>
      <c r="GQ1307" s="6"/>
      <c r="GR1307" s="6"/>
      <c r="GS1307" s="6"/>
      <c r="GT1307" s="6"/>
      <c r="GU1307" s="6"/>
      <c r="GV1307" s="6"/>
      <c r="GW1307" s="6"/>
      <c r="GX1307" s="6"/>
      <c r="GY1307" s="6"/>
      <c r="GZ1307" s="6"/>
      <c r="HA1307" s="6"/>
      <c r="HB1307" s="6"/>
      <c r="HC1307" s="6"/>
      <c r="HD1307" s="6"/>
      <c r="HE1307" s="6"/>
      <c r="HF1307" s="6"/>
      <c r="HG1307" s="6"/>
      <c r="HH1307" s="6"/>
      <c r="HI1307" s="6"/>
      <c r="HJ1307" s="6"/>
      <c r="HK1307" s="6"/>
      <c r="HL1307" s="6"/>
      <c r="HM1307" s="6"/>
      <c r="HN1307" s="6"/>
      <c r="HO1307" s="6"/>
      <c r="HP1307" s="6"/>
      <c r="HQ1307" s="6"/>
      <c r="HR1307" s="6"/>
      <c r="HS1307" s="6"/>
      <c r="HT1307" s="6"/>
      <c r="HU1307" s="6"/>
      <c r="HV1307" s="6"/>
      <c r="HW1307" s="6"/>
      <c r="HX1307" s="6"/>
      <c r="HY1307" s="6"/>
      <c r="HZ1307" s="6"/>
      <c r="IA1307" s="6"/>
      <c r="IB1307" s="6"/>
      <c r="IC1307" s="6"/>
      <c r="ID1307" s="6"/>
      <c r="IE1307" s="6"/>
      <c r="IF1307" s="6"/>
      <c r="IG1307" s="6"/>
      <c r="IH1307" s="6"/>
      <c r="II1307" s="6"/>
      <c r="IJ1307" s="6"/>
      <c r="IK1307" s="6"/>
      <c r="IL1307" s="6"/>
      <c r="IM1307" s="6"/>
      <c r="IN1307" s="6"/>
      <c r="IO1307" s="6"/>
      <c r="IP1307" s="6"/>
      <c r="IQ1307" s="6"/>
      <c r="IR1307" s="6"/>
      <c r="IS1307" s="6"/>
      <c r="IT1307" s="6"/>
      <c r="IU1307" s="6"/>
      <c r="IV1307" s="6"/>
      <c r="IW1307" s="6"/>
      <c r="IX1307" s="6"/>
      <c r="IY1307" s="6"/>
      <c r="IZ1307" s="6"/>
      <c r="JA1307" s="6"/>
    </row>
    <row r="1308" spans="1:261" ht="15" customHeight="1">
      <c r="A1308" s="1" t="s">
        <v>382</v>
      </c>
      <c r="B1308" s="48">
        <v>41942</v>
      </c>
      <c r="C1308" s="1" t="s">
        <v>51</v>
      </c>
      <c r="D1308" s="1" t="s">
        <v>52</v>
      </c>
      <c r="E1308" s="1" t="s">
        <v>1020</v>
      </c>
      <c r="F1308" s="1" t="s">
        <v>383</v>
      </c>
      <c r="G1308" s="28">
        <v>0.60902777777777783</v>
      </c>
      <c r="H1308" s="28" t="s">
        <v>2983</v>
      </c>
      <c r="I1308" s="57">
        <f t="shared" si="111"/>
        <v>12.999999999999954</v>
      </c>
      <c r="K1308" s="58" t="str">
        <f t="shared" si="112"/>
        <v/>
      </c>
      <c r="L1308" s="49">
        <v>1300</v>
      </c>
      <c r="M1308" s="65" t="s">
        <v>54</v>
      </c>
      <c r="N1308" s="65" t="s">
        <v>55</v>
      </c>
      <c r="O1308" s="1" t="s">
        <v>384</v>
      </c>
      <c r="R1308" s="1" t="s">
        <v>384</v>
      </c>
      <c r="U1308" s="1" t="s">
        <v>429</v>
      </c>
      <c r="W1308" s="13">
        <v>0</v>
      </c>
      <c r="AJ1308" s="1" t="s">
        <v>58</v>
      </c>
      <c r="AK1308" s="29" t="s">
        <v>136</v>
      </c>
      <c r="AL1308" s="1" t="s">
        <v>59</v>
      </c>
      <c r="AM1308" s="1" t="s">
        <v>293</v>
      </c>
      <c r="AN1308" s="29" t="s">
        <v>95</v>
      </c>
      <c r="AO1308" s="1" t="s">
        <v>87</v>
      </c>
      <c r="AQ1308" s="30" t="s">
        <v>2984</v>
      </c>
      <c r="AR1308" s="30" t="s">
        <v>1669</v>
      </c>
      <c r="AS1308" s="1" t="s">
        <v>2985</v>
      </c>
      <c r="AU1308" s="30" t="s">
        <v>1290</v>
      </c>
      <c r="AV1308" s="30" t="s">
        <v>2978</v>
      </c>
      <c r="AW1308" s="1" t="s">
        <v>144</v>
      </c>
      <c r="AX1308" s="1" t="s">
        <v>2986</v>
      </c>
      <c r="AY1308" s="6"/>
      <c r="AZ1308" s="6"/>
      <c r="BA1308" s="6"/>
      <c r="BB1308" s="6"/>
      <c r="BC1308" s="6"/>
      <c r="BD1308" s="6"/>
      <c r="BE1308" s="6"/>
      <c r="BF1308" s="6"/>
      <c r="BG1308" s="6"/>
      <c r="BH1308" s="6"/>
      <c r="BI1308" s="6"/>
      <c r="BJ1308" s="6"/>
      <c r="BK1308" s="6"/>
      <c r="BL1308" s="6"/>
      <c r="BM1308" s="6"/>
      <c r="BN1308" s="6"/>
      <c r="BO1308" s="6"/>
      <c r="BP1308" s="6"/>
      <c r="BQ1308" s="6"/>
      <c r="BR1308" s="6"/>
      <c r="BS1308" s="6"/>
      <c r="BT1308" s="6"/>
      <c r="BU1308" s="6"/>
      <c r="BV1308" s="6"/>
      <c r="BW1308" s="6"/>
      <c r="BX1308" s="6"/>
      <c r="BY1308" s="6"/>
      <c r="BZ1308" s="6"/>
      <c r="CA1308" s="6"/>
      <c r="CB1308" s="6"/>
      <c r="CC1308" s="6"/>
      <c r="CD1308" s="6"/>
      <c r="CE1308" s="6"/>
      <c r="CF1308" s="6"/>
      <c r="CG1308" s="6"/>
      <c r="CH1308" s="6"/>
      <c r="CI1308" s="6"/>
      <c r="CJ1308" s="6"/>
      <c r="CK1308" s="6"/>
      <c r="CL1308" s="6"/>
      <c r="CM1308" s="6"/>
      <c r="CN1308" s="6"/>
      <c r="CO1308" s="6"/>
      <c r="CP1308" s="6"/>
      <c r="CQ1308" s="6"/>
      <c r="CR1308" s="6"/>
      <c r="CS1308" s="6"/>
      <c r="CT1308" s="6"/>
      <c r="CU1308" s="6"/>
      <c r="CV1308" s="6"/>
      <c r="CW1308" s="6"/>
      <c r="CX1308" s="6"/>
      <c r="CY1308" s="6"/>
      <c r="CZ1308" s="6"/>
      <c r="DA1308" s="6"/>
      <c r="DB1308" s="6"/>
      <c r="DC1308" s="6"/>
      <c r="DD1308" s="6"/>
      <c r="DE1308" s="6"/>
      <c r="DF1308" s="6"/>
      <c r="DG1308" s="6"/>
      <c r="DH1308" s="6"/>
      <c r="DI1308" s="6"/>
      <c r="DJ1308" s="6"/>
      <c r="DK1308" s="6"/>
      <c r="DL1308" s="6"/>
      <c r="DM1308" s="6"/>
      <c r="DN1308" s="6"/>
      <c r="DO1308" s="6"/>
      <c r="DP1308" s="6"/>
      <c r="DQ1308" s="6"/>
      <c r="DR1308" s="6"/>
      <c r="DS1308" s="6"/>
      <c r="DT1308" s="6"/>
      <c r="DU1308" s="6"/>
      <c r="DV1308" s="6"/>
      <c r="DW1308" s="6"/>
      <c r="DX1308" s="6"/>
      <c r="DY1308" s="6"/>
      <c r="DZ1308" s="6"/>
      <c r="EA1308" s="6"/>
      <c r="EB1308" s="6"/>
      <c r="EC1308" s="6"/>
      <c r="ED1308" s="6"/>
      <c r="EE1308" s="6"/>
      <c r="EF1308" s="6"/>
      <c r="EG1308" s="6"/>
      <c r="EH1308" s="6"/>
      <c r="EI1308" s="6"/>
      <c r="EJ1308" s="6"/>
      <c r="EK1308" s="6"/>
      <c r="EL1308" s="6"/>
      <c r="EM1308" s="6"/>
      <c r="EN1308" s="6"/>
      <c r="EO1308" s="6"/>
      <c r="EP1308" s="6"/>
      <c r="EQ1308" s="6"/>
      <c r="ER1308" s="6"/>
      <c r="ES1308" s="6"/>
      <c r="ET1308" s="6"/>
      <c r="EU1308" s="6"/>
      <c r="EV1308" s="6"/>
      <c r="EW1308" s="6"/>
      <c r="EX1308" s="6"/>
      <c r="EY1308" s="6"/>
      <c r="EZ1308" s="6"/>
      <c r="FA1308" s="6"/>
      <c r="FB1308" s="6"/>
      <c r="FC1308" s="6"/>
      <c r="FD1308" s="6"/>
      <c r="FE1308" s="6"/>
      <c r="FF1308" s="6"/>
      <c r="FG1308" s="6"/>
      <c r="FH1308" s="6"/>
      <c r="FI1308" s="6"/>
      <c r="FJ1308" s="6"/>
      <c r="FK1308" s="6"/>
      <c r="FL1308" s="6"/>
      <c r="FM1308" s="6"/>
      <c r="FN1308" s="6"/>
      <c r="FO1308" s="6"/>
      <c r="FP1308" s="6"/>
      <c r="FQ1308" s="6"/>
      <c r="FR1308" s="6"/>
      <c r="FS1308" s="6"/>
      <c r="FT1308" s="6"/>
      <c r="FU1308" s="6"/>
      <c r="FV1308" s="6"/>
      <c r="FW1308" s="6"/>
      <c r="FX1308" s="6"/>
      <c r="FY1308" s="6"/>
      <c r="FZ1308" s="6"/>
      <c r="GA1308" s="6"/>
      <c r="GB1308" s="6"/>
      <c r="GC1308" s="6"/>
      <c r="GD1308" s="6"/>
      <c r="GE1308" s="6"/>
      <c r="GF1308" s="6"/>
      <c r="GG1308" s="6"/>
      <c r="GH1308" s="6"/>
      <c r="GI1308" s="6"/>
      <c r="GJ1308" s="6"/>
      <c r="GK1308" s="6"/>
      <c r="GL1308" s="6"/>
      <c r="GM1308" s="6"/>
      <c r="GN1308" s="6"/>
      <c r="GO1308" s="6"/>
      <c r="GP1308" s="6"/>
      <c r="GQ1308" s="6"/>
      <c r="GR1308" s="6"/>
      <c r="GS1308" s="6"/>
      <c r="GT1308" s="6"/>
      <c r="GU1308" s="6"/>
      <c r="GV1308" s="6"/>
      <c r="GW1308" s="6"/>
      <c r="GX1308" s="6"/>
      <c r="GY1308" s="6"/>
      <c r="GZ1308" s="6"/>
      <c r="HA1308" s="6"/>
      <c r="HB1308" s="6"/>
      <c r="HC1308" s="6"/>
      <c r="HD1308" s="6"/>
      <c r="HE1308" s="6"/>
      <c r="HF1308" s="6"/>
      <c r="HG1308" s="6"/>
      <c r="HH1308" s="6"/>
      <c r="HI1308" s="6"/>
      <c r="HJ1308" s="6"/>
      <c r="HK1308" s="6"/>
      <c r="HL1308" s="6"/>
      <c r="HM1308" s="6"/>
      <c r="HN1308" s="6"/>
      <c r="HO1308" s="6"/>
      <c r="HP1308" s="6"/>
      <c r="HQ1308" s="6"/>
      <c r="HR1308" s="6"/>
      <c r="HS1308" s="6"/>
      <c r="HT1308" s="6"/>
      <c r="HU1308" s="6"/>
      <c r="HV1308" s="6"/>
      <c r="HW1308" s="6"/>
      <c r="HX1308" s="6"/>
      <c r="HY1308" s="6"/>
      <c r="HZ1308" s="6"/>
      <c r="IA1308" s="6"/>
      <c r="IB1308" s="6"/>
      <c r="IC1308" s="6"/>
      <c r="ID1308" s="6"/>
      <c r="IE1308" s="6"/>
      <c r="IF1308" s="6"/>
      <c r="IG1308" s="6"/>
      <c r="IH1308" s="6"/>
      <c r="II1308" s="6"/>
      <c r="IJ1308" s="6"/>
      <c r="IK1308" s="6"/>
      <c r="IL1308" s="6"/>
      <c r="IM1308" s="6"/>
      <c r="IN1308" s="6"/>
      <c r="IO1308" s="6"/>
      <c r="IP1308" s="6"/>
      <c r="IQ1308" s="6"/>
      <c r="IR1308" s="6"/>
      <c r="IS1308" s="6"/>
      <c r="IT1308" s="6"/>
      <c r="IU1308" s="6"/>
      <c r="IV1308" s="6"/>
      <c r="IW1308" s="6"/>
      <c r="IX1308" s="6"/>
      <c r="IY1308" s="6"/>
      <c r="IZ1308" s="6"/>
      <c r="JA1308" s="6"/>
    </row>
    <row r="1309" spans="1:261" ht="15" customHeight="1">
      <c r="A1309" s="1" t="s">
        <v>443</v>
      </c>
      <c r="B1309" s="5">
        <v>41785</v>
      </c>
      <c r="C1309" s="1" t="s">
        <v>406</v>
      </c>
      <c r="D1309" s="4" t="s">
        <v>407</v>
      </c>
      <c r="F1309" s="1" t="s">
        <v>383</v>
      </c>
      <c r="I1309" s="57"/>
      <c r="K1309" s="60"/>
      <c r="M1309" s="65" t="s">
        <v>54</v>
      </c>
      <c r="N1309" s="65" t="s">
        <v>71</v>
      </c>
      <c r="O1309" s="3" t="s">
        <v>445</v>
      </c>
      <c r="T1309" s="3" t="s">
        <v>446</v>
      </c>
      <c r="V1309" s="28">
        <v>0.2638888888888889</v>
      </c>
      <c r="W1309" s="31">
        <v>1</v>
      </c>
      <c r="X1309" s="1" t="s">
        <v>2677</v>
      </c>
      <c r="Y1309" s="1" t="s">
        <v>613</v>
      </c>
      <c r="Z1309" s="1" t="s">
        <v>412</v>
      </c>
      <c r="AC1309" s="30">
        <v>472876</v>
      </c>
      <c r="AD1309" s="30">
        <v>6354699</v>
      </c>
      <c r="AE1309" s="1" t="s">
        <v>608</v>
      </c>
      <c r="AF1309" s="1" t="s">
        <v>609</v>
      </c>
      <c r="AG1309" s="1" t="s">
        <v>2987</v>
      </c>
      <c r="AH1309" s="1" t="s">
        <v>144</v>
      </c>
      <c r="AJ1309" s="1" t="s">
        <v>58</v>
      </c>
      <c r="AK1309" s="29" t="s">
        <v>447</v>
      </c>
      <c r="AY1309" s="6"/>
      <c r="AZ1309" s="6"/>
      <c r="BA1309" s="6"/>
      <c r="BB1309" s="6"/>
      <c r="BC1309" s="6"/>
      <c r="BD1309" s="6"/>
      <c r="BE1309" s="6"/>
      <c r="BF1309" s="6"/>
      <c r="BG1309" s="6"/>
      <c r="BH1309" s="6"/>
      <c r="BI1309" s="6"/>
      <c r="BJ1309" s="6"/>
      <c r="BK1309" s="6"/>
      <c r="BL1309" s="6"/>
      <c r="BM1309" s="6"/>
      <c r="BN1309" s="6"/>
      <c r="BO1309" s="6"/>
      <c r="BP1309" s="6"/>
      <c r="BQ1309" s="6"/>
      <c r="BR1309" s="6"/>
      <c r="BS1309" s="6"/>
      <c r="BT1309" s="6"/>
      <c r="BU1309" s="6"/>
      <c r="BV1309" s="6"/>
      <c r="BW1309" s="6"/>
      <c r="BX1309" s="6"/>
      <c r="BY1309" s="6"/>
      <c r="BZ1309" s="6"/>
      <c r="CA1309" s="6"/>
      <c r="CB1309" s="6"/>
      <c r="CC1309" s="6"/>
      <c r="CD1309" s="6"/>
      <c r="CE1309" s="6"/>
      <c r="CF1309" s="6"/>
      <c r="CG1309" s="6"/>
      <c r="CH1309" s="6"/>
      <c r="CI1309" s="6"/>
      <c r="CJ1309" s="6"/>
      <c r="CK1309" s="6"/>
      <c r="CL1309" s="6"/>
      <c r="CM1309" s="6"/>
      <c r="CN1309" s="6"/>
      <c r="CO1309" s="6"/>
      <c r="CP1309" s="6"/>
      <c r="CQ1309" s="6"/>
      <c r="CR1309" s="6"/>
      <c r="CS1309" s="6"/>
      <c r="CT1309" s="6"/>
      <c r="CU1309" s="6"/>
      <c r="CV1309" s="6"/>
      <c r="CW1309" s="6"/>
      <c r="CX1309" s="6"/>
      <c r="CY1309" s="6"/>
      <c r="CZ1309" s="6"/>
      <c r="DA1309" s="6"/>
      <c r="DB1309" s="6"/>
      <c r="DC1309" s="6"/>
      <c r="DD1309" s="6"/>
      <c r="DE1309" s="6"/>
      <c r="DF1309" s="6"/>
      <c r="DG1309" s="6"/>
      <c r="DH1309" s="6"/>
      <c r="DI1309" s="6"/>
      <c r="DJ1309" s="6"/>
      <c r="DK1309" s="6"/>
      <c r="DL1309" s="6"/>
      <c r="DM1309" s="6"/>
      <c r="DN1309" s="6"/>
      <c r="DO1309" s="6"/>
      <c r="DP1309" s="6"/>
      <c r="DQ1309" s="6"/>
      <c r="DR1309" s="6"/>
      <c r="DS1309" s="6"/>
      <c r="DT1309" s="6"/>
      <c r="DU1309" s="6"/>
      <c r="DV1309" s="6"/>
      <c r="DW1309" s="6"/>
      <c r="DX1309" s="6"/>
      <c r="DY1309" s="6"/>
      <c r="DZ1309" s="6"/>
      <c r="EA1309" s="6"/>
      <c r="EB1309" s="6"/>
      <c r="EC1309" s="6"/>
      <c r="ED1309" s="6"/>
      <c r="EE1309" s="6"/>
      <c r="EF1309" s="6"/>
      <c r="EG1309" s="6"/>
      <c r="EH1309" s="6"/>
      <c r="EI1309" s="6"/>
      <c r="EJ1309" s="6"/>
      <c r="EK1309" s="6"/>
      <c r="EL1309" s="6"/>
      <c r="EM1309" s="6"/>
      <c r="EN1309" s="6"/>
      <c r="EO1309" s="6"/>
      <c r="EP1309" s="6"/>
      <c r="EQ1309" s="6"/>
      <c r="ER1309" s="6"/>
      <c r="ES1309" s="6"/>
      <c r="ET1309" s="6"/>
      <c r="EU1309" s="6"/>
      <c r="EV1309" s="6"/>
      <c r="EW1309" s="6"/>
      <c r="EX1309" s="6"/>
      <c r="EY1309" s="6"/>
      <c r="EZ1309" s="6"/>
      <c r="FA1309" s="6"/>
      <c r="FB1309" s="6"/>
      <c r="FC1309" s="6"/>
      <c r="FD1309" s="6"/>
      <c r="FE1309" s="6"/>
      <c r="FF1309" s="6"/>
      <c r="FG1309" s="6"/>
      <c r="FH1309" s="6"/>
      <c r="FI1309" s="6"/>
      <c r="FJ1309" s="6"/>
      <c r="FK1309" s="6"/>
      <c r="FL1309" s="6"/>
      <c r="FM1309" s="6"/>
      <c r="FN1309" s="6"/>
      <c r="FO1309" s="6"/>
      <c r="FP1309" s="6"/>
      <c r="FQ1309" s="6"/>
      <c r="FR1309" s="6"/>
      <c r="FS1309" s="6"/>
      <c r="FT1309" s="6"/>
      <c r="FU1309" s="6"/>
      <c r="FV1309" s="6"/>
      <c r="FW1309" s="6"/>
      <c r="FX1309" s="6"/>
      <c r="FY1309" s="6"/>
      <c r="FZ1309" s="6"/>
      <c r="GA1309" s="6"/>
      <c r="GB1309" s="6"/>
      <c r="GC1309" s="6"/>
      <c r="GD1309" s="6"/>
      <c r="GE1309" s="6"/>
      <c r="GF1309" s="6"/>
      <c r="GG1309" s="6"/>
      <c r="GH1309" s="6"/>
      <c r="GI1309" s="6"/>
      <c r="GJ1309" s="6"/>
      <c r="GK1309" s="6"/>
      <c r="GL1309" s="6"/>
      <c r="GM1309" s="6"/>
      <c r="GN1309" s="6"/>
      <c r="GO1309" s="6"/>
      <c r="GP1309" s="6"/>
      <c r="GQ1309" s="6"/>
      <c r="GR1309" s="6"/>
      <c r="GS1309" s="6"/>
      <c r="GT1309" s="6"/>
      <c r="GU1309" s="6"/>
      <c r="GV1309" s="6"/>
      <c r="GW1309" s="6"/>
      <c r="GX1309" s="6"/>
      <c r="GY1309" s="6"/>
      <c r="GZ1309" s="6"/>
      <c r="HA1309" s="6"/>
      <c r="HB1309" s="6"/>
      <c r="HC1309" s="6"/>
      <c r="HD1309" s="6"/>
      <c r="HE1309" s="6"/>
      <c r="HF1309" s="6"/>
      <c r="HG1309" s="6"/>
      <c r="HH1309" s="6"/>
      <c r="HI1309" s="6"/>
      <c r="HJ1309" s="6"/>
      <c r="HK1309" s="6"/>
      <c r="HL1309" s="6"/>
      <c r="HM1309" s="6"/>
      <c r="HN1309" s="6"/>
      <c r="HO1309" s="6"/>
      <c r="HP1309" s="6"/>
      <c r="HQ1309" s="6"/>
      <c r="HR1309" s="6"/>
      <c r="HS1309" s="6"/>
      <c r="HT1309" s="6"/>
      <c r="HU1309" s="6"/>
      <c r="HV1309" s="6"/>
      <c r="HW1309" s="6"/>
      <c r="HX1309" s="6"/>
      <c r="HY1309" s="6"/>
      <c r="HZ1309" s="6"/>
      <c r="IA1309" s="6"/>
      <c r="IB1309" s="6"/>
      <c r="IC1309" s="6"/>
      <c r="ID1309" s="6"/>
      <c r="IE1309" s="6"/>
      <c r="IF1309" s="6"/>
      <c r="IG1309" s="6"/>
      <c r="IH1309" s="6"/>
      <c r="II1309" s="6"/>
      <c r="IJ1309" s="6"/>
      <c r="IK1309" s="6"/>
      <c r="IL1309" s="6"/>
      <c r="IM1309" s="6"/>
      <c r="IN1309" s="6"/>
      <c r="IO1309" s="6"/>
      <c r="IP1309" s="6"/>
      <c r="IQ1309" s="6"/>
      <c r="IR1309" s="6"/>
      <c r="IS1309" s="6"/>
      <c r="IT1309" s="6"/>
      <c r="IU1309" s="6"/>
      <c r="IV1309" s="6"/>
      <c r="IW1309" s="6"/>
      <c r="IX1309" s="6"/>
      <c r="IY1309" s="6"/>
      <c r="IZ1309" s="6"/>
      <c r="JA1309" s="6"/>
    </row>
    <row r="1310" spans="1:261" ht="15" customHeight="1">
      <c r="A1310" s="1" t="s">
        <v>443</v>
      </c>
      <c r="B1310" s="48">
        <v>41748</v>
      </c>
      <c r="C1310" s="1" t="s">
        <v>406</v>
      </c>
      <c r="D1310" s="43" t="s">
        <v>407</v>
      </c>
      <c r="E1310" s="43"/>
      <c r="F1310" s="43" t="s">
        <v>53</v>
      </c>
      <c r="G1310" s="43"/>
      <c r="H1310" s="50"/>
      <c r="I1310" s="61"/>
      <c r="J1310" s="51"/>
      <c r="K1310" s="62"/>
      <c r="L1310" s="51"/>
      <c r="M1310" s="65" t="s">
        <v>54</v>
      </c>
      <c r="N1310" s="65" t="s">
        <v>55</v>
      </c>
      <c r="O1310" s="52" t="s">
        <v>472</v>
      </c>
      <c r="T1310" s="52" t="s">
        <v>473</v>
      </c>
      <c r="U1310" s="53" t="s">
        <v>1835</v>
      </c>
      <c r="V1310" s="50">
        <v>0.5</v>
      </c>
      <c r="W1310" s="31">
        <v>1</v>
      </c>
      <c r="X1310" s="1" t="s">
        <v>891</v>
      </c>
      <c r="Y1310" s="1" t="s">
        <v>613</v>
      </c>
      <c r="Z1310" s="1" t="s">
        <v>412</v>
      </c>
      <c r="AA1310" s="2"/>
      <c r="AC1310" s="30">
        <v>461879</v>
      </c>
      <c r="AD1310" s="30">
        <v>6322059</v>
      </c>
      <c r="AE1310" s="1" t="s">
        <v>1826</v>
      </c>
      <c r="AF1310" s="1" t="s">
        <v>609</v>
      </c>
      <c r="AG1310" s="1" t="s">
        <v>1826</v>
      </c>
      <c r="AH1310" s="1" t="s">
        <v>144</v>
      </c>
      <c r="AJ1310" s="1" t="s">
        <v>58</v>
      </c>
      <c r="AK1310" s="2" t="s">
        <v>447</v>
      </c>
      <c r="AL1310" s="1" t="s">
        <v>59</v>
      </c>
      <c r="AM1310" s="1" t="s">
        <v>59</v>
      </c>
      <c r="AN1310" s="29">
        <v>0</v>
      </c>
      <c r="AO1310" s="1" t="s">
        <v>138</v>
      </c>
      <c r="AQ1310" s="1"/>
      <c r="AR1310" s="1"/>
      <c r="AT1310" s="43"/>
      <c r="AU1310" s="43"/>
      <c r="AV1310" s="43"/>
      <c r="AY1310" s="6"/>
      <c r="AZ1310" s="6"/>
      <c r="BA1310" s="6"/>
      <c r="BB1310" s="6"/>
      <c r="BC1310" s="6"/>
      <c r="BD1310" s="6"/>
      <c r="BE1310" s="6"/>
      <c r="BF1310" s="6"/>
      <c r="BG1310" s="6"/>
      <c r="BH1310" s="6"/>
      <c r="BI1310" s="6"/>
      <c r="BJ1310" s="6"/>
      <c r="BK1310" s="6"/>
      <c r="BL1310" s="6"/>
      <c r="BM1310" s="6"/>
      <c r="BN1310" s="6"/>
      <c r="BO1310" s="6"/>
      <c r="BP1310" s="6"/>
      <c r="BQ1310" s="6"/>
      <c r="BR1310" s="6"/>
      <c r="BS1310" s="6"/>
      <c r="BT1310" s="6"/>
      <c r="BU1310" s="6"/>
      <c r="BV1310" s="6"/>
      <c r="BW1310" s="6"/>
      <c r="BX1310" s="6"/>
      <c r="BY1310" s="6"/>
      <c r="BZ1310" s="6"/>
      <c r="CA1310" s="6"/>
      <c r="CB1310" s="6"/>
      <c r="CC1310" s="6"/>
      <c r="CD1310" s="6"/>
      <c r="CE1310" s="6"/>
      <c r="CF1310" s="6"/>
      <c r="CG1310" s="6"/>
      <c r="CH1310" s="6"/>
      <c r="CI1310" s="6"/>
      <c r="CJ1310" s="6"/>
      <c r="CK1310" s="6"/>
      <c r="CL1310" s="6"/>
      <c r="CM1310" s="6"/>
      <c r="CN1310" s="6"/>
      <c r="CO1310" s="6"/>
      <c r="CP1310" s="6"/>
      <c r="CQ1310" s="6"/>
      <c r="CR1310" s="6"/>
      <c r="CS1310" s="6"/>
      <c r="CT1310" s="6"/>
      <c r="CU1310" s="6"/>
      <c r="CV1310" s="6"/>
      <c r="CW1310" s="6"/>
      <c r="CX1310" s="6"/>
      <c r="CY1310" s="6"/>
      <c r="CZ1310" s="6"/>
      <c r="DA1310" s="6"/>
      <c r="DB1310" s="6"/>
      <c r="DC1310" s="6"/>
      <c r="DD1310" s="6"/>
      <c r="DE1310" s="6"/>
      <c r="DF1310" s="6"/>
      <c r="DG1310" s="6"/>
      <c r="DH1310" s="6"/>
      <c r="DI1310" s="6"/>
      <c r="DJ1310" s="6"/>
      <c r="DK1310" s="6"/>
      <c r="DL1310" s="6"/>
      <c r="DM1310" s="6"/>
      <c r="DN1310" s="6"/>
      <c r="DO1310" s="6"/>
      <c r="DP1310" s="6"/>
      <c r="DQ1310" s="6"/>
      <c r="DR1310" s="6"/>
      <c r="DS1310" s="6"/>
      <c r="DT1310" s="6"/>
      <c r="DU1310" s="6"/>
      <c r="DV1310" s="6"/>
      <c r="DW1310" s="6"/>
      <c r="DX1310" s="6"/>
      <c r="DY1310" s="6"/>
      <c r="DZ1310" s="6"/>
      <c r="EA1310" s="6"/>
      <c r="EB1310" s="6"/>
      <c r="EC1310" s="6"/>
      <c r="ED1310" s="6"/>
      <c r="EE1310" s="6"/>
      <c r="EF1310" s="6"/>
      <c r="EG1310" s="6"/>
      <c r="EH1310" s="6"/>
      <c r="EI1310" s="6"/>
      <c r="EJ1310" s="6"/>
      <c r="EK1310" s="6"/>
      <c r="EL1310" s="6"/>
      <c r="EM1310" s="6"/>
      <c r="EN1310" s="6"/>
      <c r="EO1310" s="6"/>
      <c r="EP1310" s="6"/>
      <c r="EQ1310" s="6"/>
      <c r="ER1310" s="6"/>
      <c r="ES1310" s="6"/>
      <c r="ET1310" s="6"/>
      <c r="EU1310" s="6"/>
      <c r="EV1310" s="6"/>
      <c r="EW1310" s="6"/>
      <c r="EX1310" s="6"/>
      <c r="EY1310" s="6"/>
      <c r="EZ1310" s="6"/>
      <c r="FA1310" s="6"/>
      <c r="FB1310" s="6"/>
      <c r="FC1310" s="6"/>
      <c r="FD1310" s="6"/>
      <c r="FE1310" s="6"/>
      <c r="FF1310" s="6"/>
      <c r="FG1310" s="6"/>
      <c r="FH1310" s="6"/>
      <c r="FI1310" s="6"/>
      <c r="FJ1310" s="6"/>
      <c r="FK1310" s="6"/>
      <c r="FL1310" s="6"/>
      <c r="FM1310" s="6"/>
      <c r="FN1310" s="6"/>
      <c r="FO1310" s="6"/>
      <c r="FP1310" s="6"/>
      <c r="FQ1310" s="6"/>
      <c r="FR1310" s="6"/>
      <c r="FS1310" s="6"/>
      <c r="FT1310" s="6"/>
      <c r="FU1310" s="6"/>
      <c r="FV1310" s="6"/>
      <c r="FW1310" s="6"/>
      <c r="FX1310" s="6"/>
      <c r="FY1310" s="6"/>
      <c r="FZ1310" s="6"/>
      <c r="GA1310" s="6"/>
      <c r="GB1310" s="6"/>
      <c r="GC1310" s="6"/>
      <c r="GD1310" s="6"/>
      <c r="GE1310" s="6"/>
      <c r="GF1310" s="6"/>
      <c r="GG1310" s="6"/>
      <c r="GH1310" s="6"/>
      <c r="GI1310" s="6"/>
      <c r="GJ1310" s="6"/>
      <c r="GK1310" s="6"/>
      <c r="GL1310" s="6"/>
      <c r="GM1310" s="6"/>
      <c r="GN1310" s="6"/>
      <c r="GO1310" s="6"/>
      <c r="GP1310" s="6"/>
      <c r="GQ1310" s="6"/>
      <c r="GR1310" s="6"/>
      <c r="GS1310" s="6"/>
      <c r="GT1310" s="6"/>
      <c r="GU1310" s="6"/>
      <c r="GV1310" s="6"/>
      <c r="GW1310" s="6"/>
      <c r="GX1310" s="6"/>
      <c r="GY1310" s="6"/>
      <c r="GZ1310" s="6"/>
      <c r="HA1310" s="6"/>
      <c r="HB1310" s="6"/>
      <c r="HC1310" s="6"/>
      <c r="HD1310" s="6"/>
      <c r="HE1310" s="6"/>
      <c r="HF1310" s="6"/>
      <c r="HG1310" s="6"/>
      <c r="HH1310" s="6"/>
      <c r="HI1310" s="6"/>
      <c r="HJ1310" s="6"/>
      <c r="HK1310" s="6"/>
      <c r="HL1310" s="6"/>
      <c r="HM1310" s="6"/>
      <c r="HN1310" s="6"/>
      <c r="HO1310" s="6"/>
      <c r="HP1310" s="6"/>
      <c r="HQ1310" s="6"/>
      <c r="HR1310" s="6"/>
      <c r="HS1310" s="6"/>
      <c r="HT1310" s="6"/>
      <c r="HU1310" s="6"/>
      <c r="HV1310" s="6"/>
      <c r="HW1310" s="6"/>
      <c r="HX1310" s="6"/>
      <c r="HY1310" s="6"/>
      <c r="HZ1310" s="6"/>
      <c r="IA1310" s="6"/>
      <c r="IB1310" s="6"/>
      <c r="IC1310" s="6"/>
      <c r="ID1310" s="6"/>
      <c r="IE1310" s="6"/>
      <c r="IF1310" s="6"/>
      <c r="IG1310" s="6"/>
      <c r="IH1310" s="6"/>
      <c r="II1310" s="6"/>
      <c r="IJ1310" s="6"/>
      <c r="IK1310" s="6"/>
      <c r="IL1310" s="6"/>
      <c r="IM1310" s="6"/>
      <c r="IN1310" s="6"/>
      <c r="IO1310" s="6"/>
      <c r="IP1310" s="6"/>
      <c r="IQ1310" s="6"/>
      <c r="IR1310" s="6"/>
      <c r="IS1310" s="6"/>
      <c r="IT1310" s="6"/>
      <c r="IU1310" s="6"/>
      <c r="IV1310" s="6"/>
      <c r="IW1310" s="6"/>
      <c r="IX1310" s="6"/>
      <c r="IY1310" s="6"/>
      <c r="IZ1310" s="6"/>
      <c r="JA1310" s="6"/>
    </row>
    <row r="1311" spans="1:261" ht="15" customHeight="1">
      <c r="A1311" s="1" t="s">
        <v>443</v>
      </c>
      <c r="B1311" s="48">
        <v>41748</v>
      </c>
      <c r="C1311" s="1" t="s">
        <v>406</v>
      </c>
      <c r="D1311" s="43" t="s">
        <v>407</v>
      </c>
      <c r="E1311" s="43"/>
      <c r="F1311" s="43" t="s">
        <v>53</v>
      </c>
      <c r="G1311" s="43"/>
      <c r="H1311" s="50"/>
      <c r="I1311" s="61"/>
      <c r="J1311" s="51"/>
      <c r="K1311" s="62"/>
      <c r="L1311" s="51"/>
      <c r="M1311" s="65" t="s">
        <v>54</v>
      </c>
      <c r="N1311" s="65" t="s">
        <v>55</v>
      </c>
      <c r="O1311" s="52" t="s">
        <v>472</v>
      </c>
      <c r="T1311" s="52" t="s">
        <v>473</v>
      </c>
      <c r="U1311" s="53" t="s">
        <v>1835</v>
      </c>
      <c r="V1311" s="50">
        <v>0.71875</v>
      </c>
      <c r="W1311" s="31">
        <v>1</v>
      </c>
      <c r="X1311" s="1" t="s">
        <v>891</v>
      </c>
      <c r="Y1311" s="1" t="s">
        <v>613</v>
      </c>
      <c r="Z1311" s="1" t="s">
        <v>412</v>
      </c>
      <c r="AA1311" s="2"/>
      <c r="AC1311" s="30">
        <v>461864</v>
      </c>
      <c r="AD1311" s="30">
        <v>6322065</v>
      </c>
      <c r="AE1311" s="1" t="s">
        <v>608</v>
      </c>
      <c r="AF1311" s="1" t="s">
        <v>609</v>
      </c>
      <c r="AG1311" s="1" t="s">
        <v>610</v>
      </c>
      <c r="AH1311" s="1" t="s">
        <v>144</v>
      </c>
      <c r="AJ1311" s="1" t="s">
        <v>58</v>
      </c>
      <c r="AK1311" s="2" t="s">
        <v>447</v>
      </c>
      <c r="AL1311" s="1" t="s">
        <v>59</v>
      </c>
      <c r="AM1311" s="1" t="s">
        <v>59</v>
      </c>
      <c r="AN1311" s="29">
        <v>0</v>
      </c>
      <c r="AO1311" s="1" t="s">
        <v>138</v>
      </c>
      <c r="AQ1311" s="1"/>
      <c r="AR1311" s="1"/>
      <c r="AT1311" s="43"/>
      <c r="AU1311" s="43"/>
      <c r="AV1311" s="43"/>
      <c r="AY1311" s="6"/>
      <c r="AZ1311" s="6"/>
      <c r="BA1311" s="6"/>
      <c r="BB1311" s="6"/>
      <c r="BC1311" s="6"/>
      <c r="BD1311" s="6"/>
      <c r="BE1311" s="6"/>
      <c r="BF1311" s="6"/>
      <c r="BG1311" s="6"/>
      <c r="BH1311" s="6"/>
      <c r="BI1311" s="6"/>
      <c r="BJ1311" s="6"/>
      <c r="BK1311" s="6"/>
      <c r="BL1311" s="6"/>
      <c r="BM1311" s="6"/>
      <c r="BN1311" s="6"/>
      <c r="BO1311" s="6"/>
      <c r="BP1311" s="6"/>
      <c r="BQ1311" s="6"/>
      <c r="BR1311" s="6"/>
      <c r="BS1311" s="6"/>
      <c r="BT1311" s="6"/>
      <c r="BU1311" s="6"/>
      <c r="BV1311" s="6"/>
      <c r="BW1311" s="6"/>
      <c r="BX1311" s="6"/>
      <c r="BY1311" s="6"/>
      <c r="BZ1311" s="6"/>
      <c r="CA1311" s="6"/>
      <c r="CB1311" s="6"/>
      <c r="CC1311" s="6"/>
      <c r="CD1311" s="6"/>
      <c r="CE1311" s="6"/>
      <c r="CF1311" s="6"/>
      <c r="CG1311" s="6"/>
      <c r="CH1311" s="6"/>
      <c r="CI1311" s="6"/>
      <c r="CJ1311" s="6"/>
      <c r="CK1311" s="6"/>
      <c r="CL1311" s="6"/>
      <c r="CM1311" s="6"/>
      <c r="CN1311" s="6"/>
      <c r="CO1311" s="6"/>
      <c r="CP1311" s="6"/>
      <c r="CQ1311" s="6"/>
      <c r="CR1311" s="6"/>
      <c r="CS1311" s="6"/>
      <c r="CT1311" s="6"/>
      <c r="CU1311" s="6"/>
      <c r="CV1311" s="6"/>
      <c r="CW1311" s="6"/>
      <c r="CX1311" s="6"/>
      <c r="CY1311" s="6"/>
      <c r="CZ1311" s="6"/>
      <c r="DA1311" s="6"/>
      <c r="DB1311" s="6"/>
      <c r="DC1311" s="6"/>
      <c r="DD1311" s="6"/>
      <c r="DE1311" s="6"/>
      <c r="DF1311" s="6"/>
      <c r="DG1311" s="6"/>
      <c r="DH1311" s="6"/>
      <c r="DI1311" s="6"/>
      <c r="DJ1311" s="6"/>
      <c r="DK1311" s="6"/>
      <c r="DL1311" s="6"/>
      <c r="DM1311" s="6"/>
      <c r="DN1311" s="6"/>
      <c r="DO1311" s="6"/>
      <c r="DP1311" s="6"/>
      <c r="DQ1311" s="6"/>
      <c r="DR1311" s="6"/>
      <c r="DS1311" s="6"/>
      <c r="DT1311" s="6"/>
      <c r="DU1311" s="6"/>
      <c r="DV1311" s="6"/>
      <c r="DW1311" s="6"/>
      <c r="DX1311" s="6"/>
      <c r="DY1311" s="6"/>
      <c r="DZ1311" s="6"/>
      <c r="EA1311" s="6"/>
      <c r="EB1311" s="6"/>
      <c r="EC1311" s="6"/>
      <c r="ED1311" s="6"/>
      <c r="EE1311" s="6"/>
      <c r="EF1311" s="6"/>
      <c r="EG1311" s="6"/>
      <c r="EH1311" s="6"/>
      <c r="EI1311" s="6"/>
      <c r="EJ1311" s="6"/>
      <c r="EK1311" s="6"/>
      <c r="EL1311" s="6"/>
      <c r="EM1311" s="6"/>
      <c r="EN1311" s="6"/>
      <c r="EO1311" s="6"/>
      <c r="EP1311" s="6"/>
      <c r="EQ1311" s="6"/>
      <c r="ER1311" s="6"/>
      <c r="ES1311" s="6"/>
      <c r="ET1311" s="6"/>
      <c r="EU1311" s="6"/>
      <c r="EV1311" s="6"/>
      <c r="EW1311" s="6"/>
      <c r="EX1311" s="6"/>
      <c r="EY1311" s="6"/>
      <c r="EZ1311" s="6"/>
      <c r="FA1311" s="6"/>
      <c r="FB1311" s="6"/>
      <c r="FC1311" s="6"/>
      <c r="FD1311" s="6"/>
      <c r="FE1311" s="6"/>
      <c r="FF1311" s="6"/>
      <c r="FG1311" s="6"/>
      <c r="FH1311" s="6"/>
      <c r="FI1311" s="6"/>
      <c r="FJ1311" s="6"/>
      <c r="FK1311" s="6"/>
      <c r="FL1311" s="6"/>
      <c r="FM1311" s="6"/>
      <c r="FN1311" s="6"/>
      <c r="FO1311" s="6"/>
      <c r="FP1311" s="6"/>
      <c r="FQ1311" s="6"/>
      <c r="FR1311" s="6"/>
      <c r="FS1311" s="6"/>
      <c r="FT1311" s="6"/>
      <c r="FU1311" s="6"/>
      <c r="FV1311" s="6"/>
      <c r="FW1311" s="6"/>
      <c r="FX1311" s="6"/>
      <c r="FY1311" s="6"/>
      <c r="FZ1311" s="6"/>
      <c r="GA1311" s="6"/>
      <c r="GB1311" s="6"/>
      <c r="GC1311" s="6"/>
      <c r="GD1311" s="6"/>
      <c r="GE1311" s="6"/>
      <c r="GF1311" s="6"/>
      <c r="GG1311" s="6"/>
      <c r="GH1311" s="6"/>
      <c r="GI1311" s="6"/>
      <c r="GJ1311" s="6"/>
      <c r="GK1311" s="6"/>
      <c r="GL1311" s="6"/>
      <c r="GM1311" s="6"/>
      <c r="GN1311" s="6"/>
      <c r="GO1311" s="6"/>
      <c r="GP1311" s="6"/>
      <c r="GQ1311" s="6"/>
      <c r="GR1311" s="6"/>
      <c r="GS1311" s="6"/>
      <c r="GT1311" s="6"/>
      <c r="GU1311" s="6"/>
      <c r="GV1311" s="6"/>
      <c r="GW1311" s="6"/>
      <c r="GX1311" s="6"/>
      <c r="GY1311" s="6"/>
      <c r="GZ1311" s="6"/>
      <c r="HA1311" s="6"/>
      <c r="HB1311" s="6"/>
      <c r="HC1311" s="6"/>
      <c r="HD1311" s="6"/>
      <c r="HE1311" s="6"/>
      <c r="HF1311" s="6"/>
      <c r="HG1311" s="6"/>
      <c r="HH1311" s="6"/>
      <c r="HI1311" s="6"/>
      <c r="HJ1311" s="6"/>
      <c r="HK1311" s="6"/>
      <c r="HL1311" s="6"/>
      <c r="HM1311" s="6"/>
      <c r="HN1311" s="6"/>
      <c r="HO1311" s="6"/>
      <c r="HP1311" s="6"/>
      <c r="HQ1311" s="6"/>
      <c r="HR1311" s="6"/>
      <c r="HS1311" s="6"/>
      <c r="HT1311" s="6"/>
      <c r="HU1311" s="6"/>
      <c r="HV1311" s="6"/>
      <c r="HW1311" s="6"/>
      <c r="HX1311" s="6"/>
      <c r="HY1311" s="6"/>
      <c r="HZ1311" s="6"/>
      <c r="IA1311" s="6"/>
      <c r="IB1311" s="6"/>
      <c r="IC1311" s="6"/>
      <c r="ID1311" s="6"/>
      <c r="IE1311" s="6"/>
      <c r="IF1311" s="6"/>
      <c r="IG1311" s="6"/>
      <c r="IH1311" s="6"/>
      <c r="II1311" s="6"/>
      <c r="IJ1311" s="6"/>
      <c r="IK1311" s="6"/>
      <c r="IL1311" s="6"/>
      <c r="IM1311" s="6"/>
      <c r="IN1311" s="6"/>
      <c r="IO1311" s="6"/>
      <c r="IP1311" s="6"/>
      <c r="IQ1311" s="6"/>
      <c r="IR1311" s="6"/>
      <c r="IS1311" s="6"/>
      <c r="IT1311" s="6"/>
      <c r="IU1311" s="6"/>
      <c r="IV1311" s="6"/>
      <c r="IW1311" s="6"/>
      <c r="IX1311" s="6"/>
      <c r="IY1311" s="6"/>
      <c r="IZ1311" s="6"/>
      <c r="JA1311" s="6"/>
    </row>
    <row r="1312" spans="1:261" ht="15" customHeight="1">
      <c r="A1312" s="1" t="s">
        <v>443</v>
      </c>
      <c r="B1312" s="5">
        <v>41760</v>
      </c>
      <c r="C1312" s="6" t="s">
        <v>406</v>
      </c>
      <c r="D1312" s="1" t="s">
        <v>407</v>
      </c>
      <c r="F1312" s="1" t="s">
        <v>383</v>
      </c>
      <c r="G1312" s="9"/>
      <c r="I1312" s="57"/>
      <c r="K1312" s="60"/>
      <c r="M1312" s="65" t="s">
        <v>54</v>
      </c>
      <c r="N1312" s="65" t="s">
        <v>55</v>
      </c>
      <c r="O1312" s="3" t="s">
        <v>493</v>
      </c>
      <c r="T1312" s="3" t="s">
        <v>494</v>
      </c>
      <c r="U1312" s="1" t="s">
        <v>1835</v>
      </c>
      <c r="V1312" s="28">
        <v>0.93402777777777779</v>
      </c>
      <c r="W1312" s="31">
        <v>1</v>
      </c>
      <c r="X1312" s="1" t="s">
        <v>2988</v>
      </c>
      <c r="Y1312" s="1" t="s">
        <v>411</v>
      </c>
      <c r="Z1312" s="1" t="s">
        <v>412</v>
      </c>
      <c r="AC1312" s="30">
        <v>458912</v>
      </c>
      <c r="AD1312" s="30">
        <v>6327919</v>
      </c>
      <c r="AE1312" s="1" t="s">
        <v>608</v>
      </c>
      <c r="AF1312" s="1" t="s">
        <v>609</v>
      </c>
      <c r="AG1312" s="1" t="s">
        <v>2987</v>
      </c>
      <c r="AH1312" s="1" t="s">
        <v>144</v>
      </c>
      <c r="AJ1312" s="1" t="s">
        <v>58</v>
      </c>
      <c r="AK1312" s="29" t="s">
        <v>447</v>
      </c>
      <c r="AL1312" s="1" t="s">
        <v>59</v>
      </c>
      <c r="AM1312" s="1" t="s">
        <v>59</v>
      </c>
      <c r="AN1312" s="29">
        <v>0</v>
      </c>
      <c r="AO1312" s="1" t="s">
        <v>138</v>
      </c>
      <c r="AY1312" s="6"/>
      <c r="AZ1312" s="6"/>
      <c r="BA1312" s="6"/>
      <c r="BB1312" s="6"/>
      <c r="BC1312" s="6"/>
      <c r="BD1312" s="6"/>
      <c r="BE1312" s="6"/>
      <c r="BF1312" s="6"/>
      <c r="BG1312" s="6"/>
      <c r="BH1312" s="6"/>
      <c r="BI1312" s="6"/>
      <c r="BJ1312" s="6"/>
      <c r="BK1312" s="6"/>
      <c r="BL1312" s="6"/>
      <c r="BM1312" s="6"/>
      <c r="BN1312" s="6"/>
      <c r="BO1312" s="6"/>
      <c r="BP1312" s="6"/>
      <c r="BQ1312" s="6"/>
      <c r="BR1312" s="6"/>
      <c r="BS1312" s="6"/>
      <c r="BT1312" s="6"/>
      <c r="BU1312" s="6"/>
      <c r="BV1312" s="6"/>
      <c r="BW1312" s="6"/>
      <c r="BX1312" s="6"/>
      <c r="BY1312" s="6"/>
      <c r="BZ1312" s="6"/>
      <c r="CA1312" s="6"/>
      <c r="CB1312" s="6"/>
      <c r="CC1312" s="6"/>
      <c r="CD1312" s="6"/>
      <c r="CE1312" s="6"/>
      <c r="CF1312" s="6"/>
      <c r="CG1312" s="6"/>
      <c r="CH1312" s="6"/>
      <c r="CI1312" s="6"/>
      <c r="CJ1312" s="6"/>
      <c r="CK1312" s="6"/>
      <c r="CL1312" s="6"/>
      <c r="CM1312" s="6"/>
      <c r="CN1312" s="6"/>
      <c r="CO1312" s="6"/>
      <c r="CP1312" s="6"/>
      <c r="CQ1312" s="6"/>
      <c r="CR1312" s="6"/>
      <c r="CS1312" s="6"/>
      <c r="CT1312" s="6"/>
      <c r="CU1312" s="6"/>
      <c r="CV1312" s="6"/>
      <c r="CW1312" s="6"/>
      <c r="CX1312" s="6"/>
      <c r="CY1312" s="6"/>
      <c r="CZ1312" s="6"/>
      <c r="DA1312" s="6"/>
      <c r="DB1312" s="6"/>
      <c r="DC1312" s="6"/>
      <c r="DD1312" s="6"/>
      <c r="DE1312" s="6"/>
      <c r="DF1312" s="6"/>
      <c r="DG1312" s="6"/>
      <c r="DH1312" s="6"/>
      <c r="DI1312" s="6"/>
      <c r="DJ1312" s="6"/>
      <c r="DK1312" s="6"/>
      <c r="DL1312" s="6"/>
      <c r="DM1312" s="6"/>
      <c r="DN1312" s="6"/>
      <c r="DO1312" s="6"/>
      <c r="DP1312" s="6"/>
      <c r="DQ1312" s="6"/>
      <c r="DR1312" s="6"/>
      <c r="DS1312" s="6"/>
      <c r="DT1312" s="6"/>
      <c r="DU1312" s="6"/>
      <c r="DV1312" s="6"/>
      <c r="DW1312" s="6"/>
      <c r="DX1312" s="6"/>
      <c r="DY1312" s="6"/>
      <c r="DZ1312" s="6"/>
      <c r="EA1312" s="6"/>
      <c r="EB1312" s="6"/>
      <c r="EC1312" s="6"/>
      <c r="ED1312" s="6"/>
      <c r="EE1312" s="6"/>
      <c r="EF1312" s="6"/>
      <c r="EG1312" s="6"/>
      <c r="EH1312" s="6"/>
      <c r="EI1312" s="6"/>
      <c r="EJ1312" s="6"/>
      <c r="EK1312" s="6"/>
      <c r="EL1312" s="6"/>
      <c r="EM1312" s="6"/>
      <c r="EN1312" s="6"/>
      <c r="EO1312" s="6"/>
      <c r="EP1312" s="6"/>
      <c r="EQ1312" s="6"/>
      <c r="ER1312" s="6"/>
      <c r="ES1312" s="6"/>
      <c r="ET1312" s="6"/>
      <c r="EU1312" s="6"/>
      <c r="EV1312" s="6"/>
      <c r="EW1312" s="6"/>
      <c r="EX1312" s="6"/>
      <c r="EY1312" s="6"/>
      <c r="EZ1312" s="6"/>
      <c r="FA1312" s="6"/>
      <c r="FB1312" s="6"/>
      <c r="FC1312" s="6"/>
      <c r="FD1312" s="6"/>
      <c r="FE1312" s="6"/>
      <c r="FF1312" s="6"/>
      <c r="FG1312" s="6"/>
      <c r="FH1312" s="6"/>
      <c r="FI1312" s="6"/>
      <c r="FJ1312" s="6"/>
      <c r="FK1312" s="6"/>
      <c r="FL1312" s="6"/>
      <c r="FM1312" s="6"/>
      <c r="FN1312" s="6"/>
      <c r="FO1312" s="6"/>
      <c r="FP1312" s="6"/>
      <c r="FQ1312" s="6"/>
      <c r="FR1312" s="6"/>
      <c r="FS1312" s="6"/>
      <c r="FT1312" s="6"/>
      <c r="FU1312" s="6"/>
      <c r="FV1312" s="6"/>
      <c r="FW1312" s="6"/>
      <c r="FX1312" s="6"/>
      <c r="FY1312" s="6"/>
      <c r="FZ1312" s="6"/>
      <c r="GA1312" s="6"/>
      <c r="GB1312" s="6"/>
      <c r="GC1312" s="6"/>
      <c r="GD1312" s="6"/>
      <c r="GE1312" s="6"/>
      <c r="GF1312" s="6"/>
      <c r="GG1312" s="6"/>
      <c r="GH1312" s="6"/>
      <c r="GI1312" s="6"/>
      <c r="GJ1312" s="6"/>
      <c r="GK1312" s="6"/>
      <c r="GL1312" s="6"/>
      <c r="GM1312" s="6"/>
      <c r="GN1312" s="6"/>
      <c r="GO1312" s="6"/>
      <c r="GP1312" s="6"/>
      <c r="GQ1312" s="6"/>
      <c r="GR1312" s="6"/>
      <c r="GS1312" s="6"/>
      <c r="GT1312" s="6"/>
      <c r="GU1312" s="6"/>
      <c r="GV1312" s="6"/>
      <c r="GW1312" s="6"/>
      <c r="GX1312" s="6"/>
      <c r="GY1312" s="6"/>
      <c r="GZ1312" s="6"/>
      <c r="HA1312" s="6"/>
      <c r="HB1312" s="6"/>
      <c r="HC1312" s="6"/>
      <c r="HD1312" s="6"/>
      <c r="HE1312" s="6"/>
      <c r="HF1312" s="6"/>
      <c r="HG1312" s="6"/>
      <c r="HH1312" s="6"/>
      <c r="HI1312" s="6"/>
      <c r="HJ1312" s="6"/>
      <c r="HK1312" s="6"/>
      <c r="HL1312" s="6"/>
      <c r="HM1312" s="6"/>
      <c r="HN1312" s="6"/>
      <c r="HO1312" s="6"/>
      <c r="HP1312" s="6"/>
      <c r="HQ1312" s="6"/>
      <c r="HR1312" s="6"/>
      <c r="HS1312" s="6"/>
      <c r="HT1312" s="6"/>
      <c r="HU1312" s="6"/>
      <c r="HV1312" s="6"/>
      <c r="HW1312" s="6"/>
      <c r="HX1312" s="6"/>
      <c r="HY1312" s="6"/>
      <c r="HZ1312" s="6"/>
      <c r="IA1312" s="6"/>
      <c r="IB1312" s="6"/>
      <c r="IC1312" s="6"/>
      <c r="ID1312" s="6"/>
      <c r="IE1312" s="6"/>
      <c r="IF1312" s="6"/>
      <c r="IG1312" s="6"/>
      <c r="IH1312" s="6"/>
      <c r="II1312" s="6"/>
      <c r="IJ1312" s="6"/>
      <c r="IK1312" s="6"/>
      <c r="IL1312" s="6"/>
      <c r="IM1312" s="6"/>
      <c r="IN1312" s="6"/>
      <c r="IO1312" s="6"/>
      <c r="IP1312" s="6"/>
      <c r="IQ1312" s="6"/>
      <c r="IR1312" s="6"/>
      <c r="IS1312" s="6"/>
      <c r="IT1312" s="6"/>
      <c r="IU1312" s="6"/>
      <c r="IV1312" s="6"/>
      <c r="IW1312" s="6"/>
      <c r="IX1312" s="6"/>
      <c r="IY1312" s="6"/>
      <c r="IZ1312" s="6"/>
      <c r="JA1312" s="6"/>
    </row>
    <row r="1313" spans="1:261" ht="15" customHeight="1">
      <c r="A1313" s="1" t="s">
        <v>443</v>
      </c>
      <c r="B1313" s="5">
        <v>41764</v>
      </c>
      <c r="C1313" s="6" t="s">
        <v>406</v>
      </c>
      <c r="D1313" s="1" t="s">
        <v>407</v>
      </c>
      <c r="F1313" s="1" t="s">
        <v>383</v>
      </c>
      <c r="G1313" s="9"/>
      <c r="I1313" s="57"/>
      <c r="K1313" s="60" t="str">
        <f>IF(J1313&gt;0,J1313/1000,"")</f>
        <v/>
      </c>
      <c r="M1313" s="65" t="s">
        <v>54</v>
      </c>
      <c r="N1313" s="65" t="s">
        <v>55</v>
      </c>
      <c r="O1313" s="3" t="s">
        <v>493</v>
      </c>
      <c r="T1313" s="3" t="s">
        <v>494</v>
      </c>
      <c r="U1313" s="40" t="s">
        <v>1835</v>
      </c>
      <c r="V1313" s="28">
        <v>0.43263888888888885</v>
      </c>
      <c r="W1313" s="31">
        <v>1</v>
      </c>
      <c r="X1313" s="1" t="s">
        <v>2989</v>
      </c>
      <c r="Y1313" s="1" t="s">
        <v>613</v>
      </c>
      <c r="Z1313" s="1" t="s">
        <v>412</v>
      </c>
      <c r="AC1313" s="30">
        <v>458912</v>
      </c>
      <c r="AD1313" s="30">
        <v>6327919</v>
      </c>
      <c r="AE1313" s="1" t="s">
        <v>608</v>
      </c>
      <c r="AF1313" s="1" t="s">
        <v>609</v>
      </c>
      <c r="AG1313" s="1" t="s">
        <v>2987</v>
      </c>
      <c r="AH1313" s="1" t="s">
        <v>144</v>
      </c>
      <c r="AJ1313" s="1" t="s">
        <v>58</v>
      </c>
      <c r="AK1313" s="29" t="s">
        <v>447</v>
      </c>
      <c r="AL1313" s="1" t="s">
        <v>59</v>
      </c>
      <c r="AM1313" s="1" t="s">
        <v>59</v>
      </c>
      <c r="AN1313" s="29">
        <v>0</v>
      </c>
      <c r="AO1313" s="1" t="s">
        <v>138</v>
      </c>
      <c r="AY1313" s="6"/>
      <c r="AZ1313" s="6"/>
      <c r="BA1313" s="6"/>
      <c r="BB1313" s="6"/>
      <c r="BC1313" s="6"/>
      <c r="BD1313" s="6"/>
      <c r="BE1313" s="6"/>
      <c r="BF1313" s="6"/>
      <c r="BG1313" s="6"/>
      <c r="BH1313" s="6"/>
      <c r="BI1313" s="6"/>
      <c r="BJ1313" s="6"/>
      <c r="BK1313" s="6"/>
      <c r="BL1313" s="6"/>
      <c r="BM1313" s="6"/>
      <c r="BN1313" s="6"/>
      <c r="BO1313" s="6"/>
      <c r="BP1313" s="6"/>
      <c r="BQ1313" s="6"/>
      <c r="BR1313" s="6"/>
      <c r="BS1313" s="6"/>
      <c r="BT1313" s="6"/>
      <c r="BU1313" s="6"/>
      <c r="BV1313" s="6"/>
      <c r="BW1313" s="6"/>
      <c r="BX1313" s="6"/>
      <c r="BY1313" s="6"/>
      <c r="BZ1313" s="6"/>
      <c r="CA1313" s="6"/>
      <c r="CB1313" s="6"/>
      <c r="CC1313" s="6"/>
      <c r="CD1313" s="6"/>
      <c r="CE1313" s="6"/>
      <c r="CF1313" s="6"/>
      <c r="CG1313" s="6"/>
      <c r="CH1313" s="6"/>
      <c r="CI1313" s="6"/>
      <c r="CJ1313" s="6"/>
      <c r="CK1313" s="6"/>
      <c r="CL1313" s="6"/>
      <c r="CM1313" s="6"/>
      <c r="CN1313" s="6"/>
      <c r="CO1313" s="6"/>
      <c r="CP1313" s="6"/>
      <c r="CQ1313" s="6"/>
      <c r="CR1313" s="6"/>
      <c r="CS1313" s="6"/>
      <c r="CT1313" s="6"/>
      <c r="CU1313" s="6"/>
      <c r="CV1313" s="6"/>
      <c r="CW1313" s="6"/>
      <c r="CX1313" s="6"/>
      <c r="CY1313" s="6"/>
      <c r="CZ1313" s="6"/>
      <c r="DA1313" s="6"/>
      <c r="DB1313" s="6"/>
      <c r="DC1313" s="6"/>
      <c r="DD1313" s="6"/>
      <c r="DE1313" s="6"/>
      <c r="DF1313" s="6"/>
      <c r="DG1313" s="6"/>
      <c r="DH1313" s="6"/>
      <c r="DI1313" s="6"/>
      <c r="DJ1313" s="6"/>
      <c r="DK1313" s="6"/>
      <c r="DL1313" s="6"/>
      <c r="DM1313" s="6"/>
      <c r="DN1313" s="6"/>
      <c r="DO1313" s="6"/>
      <c r="DP1313" s="6"/>
      <c r="DQ1313" s="6"/>
      <c r="DR1313" s="6"/>
      <c r="DS1313" s="6"/>
      <c r="DT1313" s="6"/>
      <c r="DU1313" s="6"/>
      <c r="DV1313" s="6"/>
      <c r="DW1313" s="6"/>
      <c r="DX1313" s="6"/>
      <c r="DY1313" s="6"/>
      <c r="DZ1313" s="6"/>
      <c r="EA1313" s="6"/>
      <c r="EB1313" s="6"/>
      <c r="EC1313" s="6"/>
      <c r="ED1313" s="6"/>
      <c r="EE1313" s="6"/>
      <c r="EF1313" s="6"/>
      <c r="EG1313" s="6"/>
      <c r="EH1313" s="6"/>
      <c r="EI1313" s="6"/>
      <c r="EJ1313" s="6"/>
      <c r="EK1313" s="6"/>
      <c r="EL1313" s="6"/>
      <c r="EM1313" s="6"/>
      <c r="EN1313" s="6"/>
      <c r="EO1313" s="6"/>
      <c r="EP1313" s="6"/>
      <c r="EQ1313" s="6"/>
      <c r="ER1313" s="6"/>
      <c r="ES1313" s="6"/>
      <c r="ET1313" s="6"/>
      <c r="EU1313" s="6"/>
      <c r="EV1313" s="6"/>
      <c r="EW1313" s="6"/>
      <c r="EX1313" s="6"/>
      <c r="EY1313" s="6"/>
      <c r="EZ1313" s="6"/>
      <c r="FA1313" s="6"/>
      <c r="FB1313" s="6"/>
      <c r="FC1313" s="6"/>
      <c r="FD1313" s="6"/>
      <c r="FE1313" s="6"/>
      <c r="FF1313" s="6"/>
      <c r="FG1313" s="6"/>
      <c r="FH1313" s="6"/>
      <c r="FI1313" s="6"/>
      <c r="FJ1313" s="6"/>
      <c r="FK1313" s="6"/>
      <c r="FL1313" s="6"/>
      <c r="FM1313" s="6"/>
      <c r="FN1313" s="6"/>
      <c r="FO1313" s="6"/>
      <c r="FP1313" s="6"/>
      <c r="FQ1313" s="6"/>
      <c r="FR1313" s="6"/>
      <c r="FS1313" s="6"/>
      <c r="FT1313" s="6"/>
      <c r="FU1313" s="6"/>
      <c r="FV1313" s="6"/>
      <c r="FW1313" s="6"/>
      <c r="FX1313" s="6"/>
      <c r="FY1313" s="6"/>
      <c r="FZ1313" s="6"/>
      <c r="GA1313" s="6"/>
      <c r="GB1313" s="6"/>
      <c r="GC1313" s="6"/>
      <c r="GD1313" s="6"/>
      <c r="GE1313" s="6"/>
      <c r="GF1313" s="6"/>
      <c r="GG1313" s="6"/>
      <c r="GH1313" s="6"/>
      <c r="GI1313" s="6"/>
      <c r="GJ1313" s="6"/>
      <c r="GK1313" s="6"/>
      <c r="GL1313" s="6"/>
      <c r="GM1313" s="6"/>
      <c r="GN1313" s="6"/>
      <c r="GO1313" s="6"/>
      <c r="GP1313" s="6"/>
      <c r="GQ1313" s="6"/>
      <c r="GR1313" s="6"/>
      <c r="GS1313" s="6"/>
      <c r="GT1313" s="6"/>
      <c r="GU1313" s="6"/>
      <c r="GV1313" s="6"/>
      <c r="GW1313" s="6"/>
      <c r="GX1313" s="6"/>
      <c r="GY1313" s="6"/>
      <c r="GZ1313" s="6"/>
      <c r="HA1313" s="6"/>
      <c r="HB1313" s="6"/>
      <c r="HC1313" s="6"/>
      <c r="HD1313" s="6"/>
      <c r="HE1313" s="6"/>
      <c r="HF1313" s="6"/>
      <c r="HG1313" s="6"/>
      <c r="HH1313" s="6"/>
      <c r="HI1313" s="6"/>
      <c r="HJ1313" s="6"/>
      <c r="HK1313" s="6"/>
      <c r="HL1313" s="6"/>
      <c r="HM1313" s="6"/>
      <c r="HN1313" s="6"/>
      <c r="HO1313" s="6"/>
      <c r="HP1313" s="6"/>
      <c r="HQ1313" s="6"/>
      <c r="HR1313" s="6"/>
      <c r="HS1313" s="6"/>
      <c r="HT1313" s="6"/>
      <c r="HU1313" s="6"/>
      <c r="HV1313" s="6"/>
      <c r="HW1313" s="6"/>
      <c r="HX1313" s="6"/>
      <c r="HY1313" s="6"/>
      <c r="HZ1313" s="6"/>
      <c r="IA1313" s="6"/>
      <c r="IB1313" s="6"/>
      <c r="IC1313" s="6"/>
      <c r="ID1313" s="6"/>
      <c r="IE1313" s="6"/>
      <c r="IF1313" s="6"/>
      <c r="IG1313" s="6"/>
      <c r="IH1313" s="6"/>
      <c r="II1313" s="6"/>
      <c r="IJ1313" s="6"/>
      <c r="IK1313" s="6"/>
      <c r="IL1313" s="6"/>
      <c r="IM1313" s="6"/>
      <c r="IN1313" s="6"/>
      <c r="IO1313" s="6"/>
      <c r="IP1313" s="6"/>
      <c r="IQ1313" s="6"/>
      <c r="IR1313" s="6"/>
      <c r="IS1313" s="6"/>
      <c r="IT1313" s="6"/>
      <c r="IU1313" s="6"/>
      <c r="IV1313" s="6"/>
      <c r="IW1313" s="6"/>
      <c r="IX1313" s="6"/>
      <c r="IY1313" s="6"/>
      <c r="IZ1313" s="6"/>
      <c r="JA1313" s="6"/>
    </row>
    <row r="1314" spans="1:261" ht="15" customHeight="1">
      <c r="A1314" s="1" t="s">
        <v>443</v>
      </c>
      <c r="B1314" s="5">
        <v>41901</v>
      </c>
      <c r="C1314" s="6" t="s">
        <v>406</v>
      </c>
      <c r="D1314" s="7" t="s">
        <v>407</v>
      </c>
      <c r="F1314" s="1" t="s">
        <v>213</v>
      </c>
      <c r="G1314" s="9">
        <v>0.75</v>
      </c>
      <c r="I1314" s="57"/>
      <c r="K1314" s="60" t="str">
        <f>IF(J1314&gt;0,J1314/1000,"")</f>
        <v/>
      </c>
      <c r="M1314" s="65" t="s">
        <v>54</v>
      </c>
      <c r="N1314" s="65" t="s">
        <v>55</v>
      </c>
      <c r="O1314" s="3" t="s">
        <v>493</v>
      </c>
      <c r="T1314" s="3" t="s">
        <v>494</v>
      </c>
      <c r="W1314" s="31">
        <v>1</v>
      </c>
      <c r="X1314" s="1" t="s">
        <v>2615</v>
      </c>
      <c r="Y1314" s="1" t="s">
        <v>411</v>
      </c>
      <c r="Z1314" s="1" t="s">
        <v>412</v>
      </c>
      <c r="AC1314" s="30">
        <v>463741</v>
      </c>
      <c r="AD1314" s="30">
        <v>6325410</v>
      </c>
      <c r="AE1314" s="1" t="s">
        <v>608</v>
      </c>
      <c r="AF1314" s="37" t="s">
        <v>609</v>
      </c>
      <c r="AG1314" s="1" t="s">
        <v>610</v>
      </c>
      <c r="AH1314" s="1" t="s">
        <v>144</v>
      </c>
      <c r="AJ1314" s="1" t="s">
        <v>172</v>
      </c>
      <c r="AK1314" s="29" t="s">
        <v>149</v>
      </c>
      <c r="AL1314" s="1" t="s">
        <v>59</v>
      </c>
      <c r="AM1314" s="1" t="s">
        <v>137</v>
      </c>
      <c r="AN1314" s="29" t="s">
        <v>95</v>
      </c>
      <c r="AO1314" s="37" t="s">
        <v>79</v>
      </c>
    </row>
    <row r="1315" spans="1:261" ht="15" customHeight="1">
      <c r="A1315" s="1" t="s">
        <v>443</v>
      </c>
      <c r="B1315" s="5">
        <v>41859</v>
      </c>
      <c r="C1315" s="6" t="s">
        <v>406</v>
      </c>
      <c r="D1315" s="7" t="s">
        <v>407</v>
      </c>
      <c r="F1315" s="1" t="s">
        <v>213</v>
      </c>
      <c r="G1315" s="9"/>
      <c r="I1315" s="57"/>
      <c r="K1315" s="60" t="str">
        <f>IF(J1315&gt;0,J1315/1000,"")</f>
        <v/>
      </c>
      <c r="M1315" s="65" t="s">
        <v>54</v>
      </c>
      <c r="N1315" s="65" t="s">
        <v>55</v>
      </c>
      <c r="O1315" s="3" t="s">
        <v>468</v>
      </c>
      <c r="T1315" s="3" t="s">
        <v>469</v>
      </c>
      <c r="V1315" s="28">
        <v>0.46875</v>
      </c>
      <c r="W1315" s="31">
        <v>3</v>
      </c>
      <c r="X1315" s="1" t="s">
        <v>410</v>
      </c>
      <c r="Y1315" s="1" t="s">
        <v>411</v>
      </c>
      <c r="Z1315" s="1" t="s">
        <v>412</v>
      </c>
      <c r="AA1315" s="29">
        <v>15</v>
      </c>
      <c r="AC1315" s="30">
        <v>452636</v>
      </c>
      <c r="AD1315" s="30">
        <v>6313141</v>
      </c>
      <c r="AE1315" s="1" t="s">
        <v>608</v>
      </c>
      <c r="AF1315" s="37" t="s">
        <v>1499</v>
      </c>
      <c r="AG1315" s="1" t="s">
        <v>608</v>
      </c>
      <c r="AH1315" s="1" t="s">
        <v>417</v>
      </c>
      <c r="AJ1315" s="1" t="s">
        <v>58</v>
      </c>
      <c r="AK1315" s="29" t="s">
        <v>447</v>
      </c>
      <c r="AL1315" s="1" t="s">
        <v>59</v>
      </c>
      <c r="AM1315" s="1" t="s">
        <v>137</v>
      </c>
      <c r="AN1315" s="29" t="s">
        <v>119</v>
      </c>
      <c r="AO1315" s="37" t="s">
        <v>138</v>
      </c>
    </row>
    <row r="1316" spans="1:261" ht="15" customHeight="1">
      <c r="A1316" s="1" t="s">
        <v>443</v>
      </c>
      <c r="B1316" s="5">
        <v>41917</v>
      </c>
      <c r="C1316" s="6" t="s">
        <v>406</v>
      </c>
      <c r="D1316" s="1" t="s">
        <v>407</v>
      </c>
      <c r="F1316" s="1" t="s">
        <v>53</v>
      </c>
      <c r="G1316" s="9"/>
      <c r="I1316" s="57"/>
      <c r="K1316" s="60" t="str">
        <f>IF(J1316&gt;0,J1316/1000,"")</f>
        <v/>
      </c>
      <c r="M1316" s="65" t="s">
        <v>54</v>
      </c>
      <c r="N1316" s="65" t="s">
        <v>55</v>
      </c>
      <c r="O1316" s="3" t="s">
        <v>833</v>
      </c>
      <c r="T1316" s="3" t="s">
        <v>834</v>
      </c>
      <c r="V1316" s="28">
        <v>0.60069444444444442</v>
      </c>
      <c r="W1316" s="31">
        <v>3</v>
      </c>
      <c r="X1316" s="1" t="s">
        <v>2677</v>
      </c>
      <c r="Y1316" s="1" t="s">
        <v>613</v>
      </c>
      <c r="Z1316" s="1" t="s">
        <v>412</v>
      </c>
      <c r="AC1316" s="30">
        <v>464036</v>
      </c>
      <c r="AD1316" s="30">
        <v>6317928</v>
      </c>
      <c r="AE1316" s="1" t="s">
        <v>608</v>
      </c>
      <c r="AF1316" s="37" t="s">
        <v>609</v>
      </c>
      <c r="AG1316" s="1" t="s">
        <v>2987</v>
      </c>
      <c r="AH1316" s="1" t="s">
        <v>144</v>
      </c>
      <c r="AJ1316" s="1" t="s">
        <v>58</v>
      </c>
      <c r="AO1316" s="37"/>
      <c r="AS1316" s="6"/>
    </row>
    <row r="1317" spans="1:261" ht="15" customHeight="1">
      <c r="A1317" s="1" t="s">
        <v>132</v>
      </c>
      <c r="B1317" s="5">
        <v>41947</v>
      </c>
      <c r="C1317" s="1" t="s">
        <v>406</v>
      </c>
      <c r="D1317" s="1" t="s">
        <v>407</v>
      </c>
      <c r="E1317" s="1" t="s">
        <v>2990</v>
      </c>
      <c r="F1317" s="1" t="s">
        <v>2084</v>
      </c>
      <c r="G1317" s="28">
        <v>0.33333333333333331</v>
      </c>
      <c r="H1317" s="28">
        <v>0.75</v>
      </c>
      <c r="K1317" s="60"/>
      <c r="M1317" s="65" t="s">
        <v>54</v>
      </c>
      <c r="N1317" s="65" t="s">
        <v>55</v>
      </c>
      <c r="O1317" s="7" t="s">
        <v>275</v>
      </c>
      <c r="P1317" s="7" t="s">
        <v>275</v>
      </c>
      <c r="W1317" s="31">
        <v>1</v>
      </c>
      <c r="X1317" s="1" t="s">
        <v>2677</v>
      </c>
      <c r="Y1317" s="1" t="s">
        <v>613</v>
      </c>
      <c r="Z1317" s="1" t="s">
        <v>412</v>
      </c>
      <c r="AB1317" s="1" t="s">
        <v>2991</v>
      </c>
      <c r="AC1317" s="30">
        <v>445227</v>
      </c>
      <c r="AD1317" s="30">
        <v>6353439</v>
      </c>
      <c r="AE1317" s="1" t="s">
        <v>2992</v>
      </c>
      <c r="AF1317" s="1" t="s">
        <v>2993</v>
      </c>
      <c r="AG1317" s="1" t="s">
        <v>2994</v>
      </c>
      <c r="AH1317" s="1" t="s">
        <v>144</v>
      </c>
      <c r="AJ1317" s="1" t="s">
        <v>447</v>
      </c>
      <c r="AK1317" s="29" t="s">
        <v>2995</v>
      </c>
      <c r="AL1317" s="1" t="s">
        <v>1036</v>
      </c>
      <c r="AM1317" s="1" t="s">
        <v>293</v>
      </c>
      <c r="AN1317" s="29" t="s">
        <v>71</v>
      </c>
      <c r="AO1317" s="1" t="s">
        <v>79</v>
      </c>
      <c r="AP1317" s="1" t="s">
        <v>92</v>
      </c>
    </row>
    <row r="1318" spans="1:261">
      <c r="A1318" s="1" t="s">
        <v>132</v>
      </c>
      <c r="B1318" s="5">
        <v>41947</v>
      </c>
      <c r="C1318" s="1" t="s">
        <v>406</v>
      </c>
      <c r="D1318" s="1" t="s">
        <v>407</v>
      </c>
      <c r="E1318" s="1" t="s">
        <v>2990</v>
      </c>
      <c r="F1318" s="1" t="s">
        <v>2084</v>
      </c>
      <c r="G1318" s="28">
        <v>0.33333333333333331</v>
      </c>
      <c r="H1318" s="28">
        <v>0.75</v>
      </c>
      <c r="K1318" s="60"/>
      <c r="M1318" s="65" t="s">
        <v>54</v>
      </c>
      <c r="N1318" s="65" t="s">
        <v>55</v>
      </c>
      <c r="O1318" s="7" t="s">
        <v>275</v>
      </c>
      <c r="P1318" s="7" t="s">
        <v>275</v>
      </c>
      <c r="W1318" s="31">
        <v>1</v>
      </c>
      <c r="X1318" s="1" t="s">
        <v>2625</v>
      </c>
      <c r="Y1318" s="1" t="s">
        <v>613</v>
      </c>
      <c r="Z1318" s="1" t="s">
        <v>412</v>
      </c>
      <c r="AB1318" s="1" t="s">
        <v>2991</v>
      </c>
      <c r="AC1318" s="30">
        <v>444048</v>
      </c>
      <c r="AD1318" s="30">
        <v>6353200</v>
      </c>
      <c r="AE1318" s="1" t="s">
        <v>2992</v>
      </c>
      <c r="AF1318" s="1" t="s">
        <v>2993</v>
      </c>
      <c r="AG1318" s="1" t="s">
        <v>2994</v>
      </c>
      <c r="AH1318" s="1" t="s">
        <v>144</v>
      </c>
      <c r="AJ1318" s="1" t="s">
        <v>447</v>
      </c>
      <c r="AK1318" s="29" t="s">
        <v>2995</v>
      </c>
      <c r="AL1318" s="1" t="s">
        <v>1036</v>
      </c>
      <c r="AM1318" s="1" t="s">
        <v>293</v>
      </c>
      <c r="AN1318" s="29" t="s">
        <v>71</v>
      </c>
      <c r="AO1318" s="1" t="s">
        <v>79</v>
      </c>
      <c r="AP1318" s="1" t="s">
        <v>92</v>
      </c>
    </row>
    <row r="1319" spans="1:261">
      <c r="A1319" s="1" t="s">
        <v>132</v>
      </c>
      <c r="B1319" s="5">
        <v>41947</v>
      </c>
      <c r="C1319" s="1" t="s">
        <v>406</v>
      </c>
      <c r="D1319" s="1" t="s">
        <v>407</v>
      </c>
      <c r="E1319" s="1" t="s">
        <v>2990</v>
      </c>
      <c r="F1319" s="1" t="s">
        <v>2084</v>
      </c>
      <c r="G1319" s="28">
        <v>0.33333333333333331</v>
      </c>
      <c r="H1319" s="28">
        <v>0.75</v>
      </c>
      <c r="K1319" s="60"/>
      <c r="M1319" s="65" t="s">
        <v>54</v>
      </c>
      <c r="N1319" s="65" t="s">
        <v>55</v>
      </c>
      <c r="O1319" s="7" t="s">
        <v>275</v>
      </c>
      <c r="P1319" s="7" t="s">
        <v>275</v>
      </c>
      <c r="W1319" s="31">
        <v>1</v>
      </c>
      <c r="X1319" s="1" t="s">
        <v>2625</v>
      </c>
      <c r="Y1319" s="1" t="s">
        <v>613</v>
      </c>
      <c r="Z1319" s="1" t="s">
        <v>412</v>
      </c>
      <c r="AB1319" s="1" t="s">
        <v>2991</v>
      </c>
      <c r="AC1319" s="30">
        <v>444048</v>
      </c>
      <c r="AD1319" s="30">
        <v>6353200</v>
      </c>
      <c r="AE1319" s="1" t="s">
        <v>2992</v>
      </c>
      <c r="AF1319" s="1" t="s">
        <v>2993</v>
      </c>
      <c r="AG1319" s="1" t="s">
        <v>2994</v>
      </c>
      <c r="AH1319" s="1" t="s">
        <v>144</v>
      </c>
      <c r="AJ1319" s="1" t="s">
        <v>447</v>
      </c>
      <c r="AK1319" s="29" t="s">
        <v>2995</v>
      </c>
      <c r="AL1319" s="1" t="s">
        <v>1036</v>
      </c>
      <c r="AM1319" s="1" t="s">
        <v>293</v>
      </c>
      <c r="AN1319" s="29" t="s">
        <v>71</v>
      </c>
      <c r="AO1319" s="1" t="s">
        <v>79</v>
      </c>
      <c r="AP1319" s="1" t="s">
        <v>92</v>
      </c>
    </row>
    <row r="1320" spans="1:261">
      <c r="A1320" s="1" t="s">
        <v>132</v>
      </c>
      <c r="B1320" s="5">
        <v>41947</v>
      </c>
      <c r="C1320" s="1" t="s">
        <v>406</v>
      </c>
      <c r="D1320" s="1" t="s">
        <v>407</v>
      </c>
      <c r="E1320" s="1" t="s">
        <v>2990</v>
      </c>
      <c r="F1320" s="1" t="s">
        <v>2084</v>
      </c>
      <c r="G1320" s="28">
        <v>0.33333333333333298</v>
      </c>
      <c r="H1320" s="28">
        <v>0.75</v>
      </c>
      <c r="K1320" s="60"/>
      <c r="M1320" s="65" t="s">
        <v>54</v>
      </c>
      <c r="N1320" s="65" t="s">
        <v>55</v>
      </c>
      <c r="O1320" s="7" t="s">
        <v>275</v>
      </c>
      <c r="P1320" s="7" t="s">
        <v>275</v>
      </c>
      <c r="W1320" s="31">
        <v>1</v>
      </c>
      <c r="X1320" s="1" t="s">
        <v>2625</v>
      </c>
      <c r="Y1320" s="1" t="s">
        <v>613</v>
      </c>
      <c r="Z1320" s="1" t="s">
        <v>412</v>
      </c>
      <c r="AB1320" s="1" t="s">
        <v>2991</v>
      </c>
      <c r="AC1320" s="30">
        <v>444048</v>
      </c>
      <c r="AD1320" s="30">
        <v>6353200</v>
      </c>
      <c r="AE1320" s="1" t="s">
        <v>2992</v>
      </c>
      <c r="AF1320" s="1" t="s">
        <v>2993</v>
      </c>
      <c r="AG1320" s="1" t="s">
        <v>2994</v>
      </c>
      <c r="AH1320" s="1" t="s">
        <v>144</v>
      </c>
      <c r="AJ1320" s="1" t="s">
        <v>447</v>
      </c>
      <c r="AK1320" s="29" t="s">
        <v>2995</v>
      </c>
      <c r="AL1320" s="1" t="s">
        <v>1036</v>
      </c>
      <c r="AM1320" s="1" t="s">
        <v>293</v>
      </c>
      <c r="AN1320" s="29" t="s">
        <v>71</v>
      </c>
      <c r="AO1320" s="1" t="s">
        <v>79</v>
      </c>
      <c r="AP1320" s="1" t="s">
        <v>92</v>
      </c>
    </row>
    <row r="1321" spans="1:261">
      <c r="A1321" s="1" t="s">
        <v>132</v>
      </c>
      <c r="B1321" s="5">
        <v>41947</v>
      </c>
      <c r="C1321" s="1" t="s">
        <v>406</v>
      </c>
      <c r="D1321" s="1" t="s">
        <v>407</v>
      </c>
      <c r="E1321" s="1" t="s">
        <v>2990</v>
      </c>
      <c r="F1321" s="1" t="s">
        <v>2084</v>
      </c>
      <c r="G1321" s="28">
        <v>0.33333333333333298</v>
      </c>
      <c r="H1321" s="28">
        <v>0.75</v>
      </c>
      <c r="K1321" s="60"/>
      <c r="M1321" s="65" t="s">
        <v>54</v>
      </c>
      <c r="N1321" s="65" t="s">
        <v>55</v>
      </c>
      <c r="O1321" s="7" t="s">
        <v>275</v>
      </c>
      <c r="P1321" s="7" t="s">
        <v>275</v>
      </c>
      <c r="W1321" s="31">
        <v>1</v>
      </c>
      <c r="X1321" s="1" t="s">
        <v>2625</v>
      </c>
      <c r="Y1321" s="1" t="s">
        <v>613</v>
      </c>
      <c r="Z1321" s="1" t="s">
        <v>412</v>
      </c>
      <c r="AB1321" s="1" t="s">
        <v>2991</v>
      </c>
      <c r="AC1321" s="30">
        <v>444048</v>
      </c>
      <c r="AD1321" s="30">
        <v>6353200</v>
      </c>
      <c r="AE1321" s="1" t="s">
        <v>2992</v>
      </c>
      <c r="AF1321" s="1" t="s">
        <v>2993</v>
      </c>
      <c r="AG1321" s="1" t="s">
        <v>2994</v>
      </c>
      <c r="AH1321" s="1" t="s">
        <v>144</v>
      </c>
      <c r="AJ1321" s="1" t="s">
        <v>447</v>
      </c>
      <c r="AK1321" s="29" t="s">
        <v>2995</v>
      </c>
      <c r="AL1321" s="1" t="s">
        <v>1036</v>
      </c>
      <c r="AM1321" s="1" t="s">
        <v>293</v>
      </c>
      <c r="AN1321" s="29" t="s">
        <v>71</v>
      </c>
      <c r="AO1321" s="1" t="s">
        <v>79</v>
      </c>
      <c r="AP1321" s="1" t="s">
        <v>92</v>
      </c>
    </row>
    <row r="1322" spans="1:261">
      <c r="A1322" s="1" t="s">
        <v>132</v>
      </c>
      <c r="B1322" s="5">
        <v>41947</v>
      </c>
      <c r="C1322" s="1" t="s">
        <v>406</v>
      </c>
      <c r="D1322" s="1" t="s">
        <v>407</v>
      </c>
      <c r="E1322" s="1" t="s">
        <v>2990</v>
      </c>
      <c r="F1322" s="1" t="s">
        <v>2084</v>
      </c>
      <c r="G1322" s="28">
        <v>0.33333333333333298</v>
      </c>
      <c r="H1322" s="28">
        <v>0.75</v>
      </c>
      <c r="K1322" s="60"/>
      <c r="M1322" s="65" t="s">
        <v>54</v>
      </c>
      <c r="N1322" s="65" t="s">
        <v>55</v>
      </c>
      <c r="O1322" s="7" t="s">
        <v>275</v>
      </c>
      <c r="P1322" s="7" t="s">
        <v>275</v>
      </c>
      <c r="W1322" s="31">
        <v>1</v>
      </c>
      <c r="X1322" s="1" t="s">
        <v>2677</v>
      </c>
      <c r="Y1322" s="1" t="s">
        <v>613</v>
      </c>
      <c r="Z1322" s="1" t="s">
        <v>412</v>
      </c>
      <c r="AB1322" s="1" t="s">
        <v>2991</v>
      </c>
      <c r="AC1322" s="30">
        <v>444048</v>
      </c>
      <c r="AD1322" s="30">
        <v>6353200</v>
      </c>
      <c r="AE1322" s="1" t="s">
        <v>2992</v>
      </c>
      <c r="AF1322" s="1" t="s">
        <v>2993</v>
      </c>
      <c r="AG1322" s="1" t="s">
        <v>2994</v>
      </c>
      <c r="AH1322" s="1" t="s">
        <v>144</v>
      </c>
      <c r="AJ1322" s="1" t="s">
        <v>447</v>
      </c>
      <c r="AK1322" s="29" t="s">
        <v>2995</v>
      </c>
      <c r="AL1322" s="1" t="s">
        <v>1036</v>
      </c>
      <c r="AM1322" s="1" t="s">
        <v>293</v>
      </c>
      <c r="AN1322" s="29" t="s">
        <v>71</v>
      </c>
      <c r="AO1322" s="1" t="s">
        <v>79</v>
      </c>
      <c r="AP1322" s="1" t="s">
        <v>92</v>
      </c>
    </row>
    <row r="1323" spans="1:261">
      <c r="A1323" s="1" t="s">
        <v>132</v>
      </c>
      <c r="B1323" s="5">
        <v>41947</v>
      </c>
      <c r="C1323" s="1" t="s">
        <v>406</v>
      </c>
      <c r="D1323" s="1" t="s">
        <v>407</v>
      </c>
      <c r="E1323" s="1" t="s">
        <v>2990</v>
      </c>
      <c r="F1323" s="1" t="s">
        <v>2084</v>
      </c>
      <c r="G1323" s="28">
        <v>0.33333333333333298</v>
      </c>
      <c r="H1323" s="28">
        <v>0.75</v>
      </c>
      <c r="K1323" s="60"/>
      <c r="M1323" s="65" t="s">
        <v>54</v>
      </c>
      <c r="N1323" s="65" t="s">
        <v>55</v>
      </c>
      <c r="O1323" s="7" t="s">
        <v>275</v>
      </c>
      <c r="P1323" s="7" t="s">
        <v>275</v>
      </c>
      <c r="W1323" s="31">
        <v>1</v>
      </c>
      <c r="X1323" s="1" t="s">
        <v>2677</v>
      </c>
      <c r="Y1323" s="1" t="s">
        <v>613</v>
      </c>
      <c r="Z1323" s="1" t="s">
        <v>412</v>
      </c>
      <c r="AB1323" s="1" t="s">
        <v>2991</v>
      </c>
      <c r="AC1323" s="30">
        <v>444048</v>
      </c>
      <c r="AD1323" s="30">
        <v>6353200</v>
      </c>
      <c r="AE1323" s="1" t="s">
        <v>2992</v>
      </c>
      <c r="AF1323" s="1" t="s">
        <v>2993</v>
      </c>
      <c r="AG1323" s="1" t="s">
        <v>2994</v>
      </c>
      <c r="AH1323" s="1" t="s">
        <v>144</v>
      </c>
      <c r="AJ1323" s="1" t="s">
        <v>447</v>
      </c>
      <c r="AK1323" s="29" t="s">
        <v>2995</v>
      </c>
      <c r="AL1323" s="1" t="s">
        <v>1036</v>
      </c>
      <c r="AM1323" s="1" t="s">
        <v>293</v>
      </c>
      <c r="AN1323" s="29" t="s">
        <v>71</v>
      </c>
      <c r="AO1323" s="1" t="s">
        <v>79</v>
      </c>
      <c r="AP1323" s="1" t="s">
        <v>92</v>
      </c>
    </row>
    <row r="1324" spans="1:261">
      <c r="A1324" s="1" t="s">
        <v>132</v>
      </c>
      <c r="B1324" s="5">
        <v>41947</v>
      </c>
      <c r="C1324" s="1" t="s">
        <v>406</v>
      </c>
      <c r="D1324" s="1" t="s">
        <v>407</v>
      </c>
      <c r="E1324" s="1" t="s">
        <v>2990</v>
      </c>
      <c r="F1324" s="1" t="s">
        <v>2084</v>
      </c>
      <c r="G1324" s="28">
        <v>0.33333333333333298</v>
      </c>
      <c r="H1324" s="28">
        <v>0.75</v>
      </c>
      <c r="K1324" s="60"/>
      <c r="M1324" s="65" t="s">
        <v>54</v>
      </c>
      <c r="N1324" s="65" t="s">
        <v>55</v>
      </c>
      <c r="O1324" s="7" t="s">
        <v>275</v>
      </c>
      <c r="P1324" s="7" t="s">
        <v>275</v>
      </c>
      <c r="W1324" s="31">
        <v>1</v>
      </c>
      <c r="X1324" s="1" t="s">
        <v>2625</v>
      </c>
      <c r="Y1324" s="1" t="s">
        <v>613</v>
      </c>
      <c r="Z1324" s="1" t="s">
        <v>412</v>
      </c>
      <c r="AB1324" s="1" t="s">
        <v>2991</v>
      </c>
      <c r="AC1324" s="30">
        <v>444398</v>
      </c>
      <c r="AD1324" s="30">
        <v>6354117</v>
      </c>
      <c r="AE1324" s="1" t="s">
        <v>2992</v>
      </c>
      <c r="AF1324" s="1" t="s">
        <v>2993</v>
      </c>
      <c r="AG1324" s="1" t="s">
        <v>2994</v>
      </c>
      <c r="AH1324" s="1" t="s">
        <v>144</v>
      </c>
      <c r="AJ1324" s="1" t="s">
        <v>447</v>
      </c>
      <c r="AK1324" s="29" t="s">
        <v>2995</v>
      </c>
      <c r="AL1324" s="1" t="s">
        <v>1036</v>
      </c>
      <c r="AM1324" s="1" t="s">
        <v>293</v>
      </c>
      <c r="AN1324" s="29" t="s">
        <v>71</v>
      </c>
      <c r="AO1324" s="1" t="s">
        <v>79</v>
      </c>
      <c r="AP1324" s="1" t="s">
        <v>92</v>
      </c>
    </row>
    <row r="1325" spans="1:261">
      <c r="A1325" s="1" t="s">
        <v>132</v>
      </c>
      <c r="B1325" s="5">
        <v>41947</v>
      </c>
      <c r="C1325" s="1" t="s">
        <v>406</v>
      </c>
      <c r="D1325" s="1" t="s">
        <v>407</v>
      </c>
      <c r="E1325" s="1" t="s">
        <v>2990</v>
      </c>
      <c r="F1325" s="1" t="s">
        <v>2084</v>
      </c>
      <c r="G1325" s="28">
        <v>0.33333333333333298</v>
      </c>
      <c r="H1325" s="28">
        <v>0.75</v>
      </c>
      <c r="K1325" s="60"/>
      <c r="M1325" s="65" t="s">
        <v>54</v>
      </c>
      <c r="N1325" s="65" t="s">
        <v>55</v>
      </c>
      <c r="O1325" s="7" t="s">
        <v>275</v>
      </c>
      <c r="P1325" s="7" t="s">
        <v>275</v>
      </c>
      <c r="W1325" s="31">
        <v>1</v>
      </c>
      <c r="X1325" s="1" t="s">
        <v>2677</v>
      </c>
      <c r="Y1325" s="1" t="s">
        <v>613</v>
      </c>
      <c r="Z1325" s="1" t="s">
        <v>412</v>
      </c>
      <c r="AB1325" s="1" t="s">
        <v>2991</v>
      </c>
      <c r="AC1325" s="30">
        <v>445059</v>
      </c>
      <c r="AD1325" s="30">
        <v>6356344</v>
      </c>
      <c r="AE1325" s="1" t="s">
        <v>2992</v>
      </c>
      <c r="AF1325" s="1" t="s">
        <v>2993</v>
      </c>
      <c r="AG1325" s="1" t="s">
        <v>2994</v>
      </c>
      <c r="AH1325" s="1" t="s">
        <v>144</v>
      </c>
      <c r="AJ1325" s="1" t="s">
        <v>447</v>
      </c>
      <c r="AK1325" s="29" t="s">
        <v>2995</v>
      </c>
      <c r="AL1325" s="1" t="s">
        <v>1036</v>
      </c>
      <c r="AM1325" s="1" t="s">
        <v>293</v>
      </c>
      <c r="AN1325" s="29" t="s">
        <v>71</v>
      </c>
      <c r="AO1325" s="1" t="s">
        <v>79</v>
      </c>
      <c r="AP1325" s="1" t="s">
        <v>92</v>
      </c>
    </row>
    <row r="1326" spans="1:261">
      <c r="A1326" s="1" t="s">
        <v>132</v>
      </c>
      <c r="B1326" s="5">
        <v>41947</v>
      </c>
      <c r="C1326" s="1" t="s">
        <v>406</v>
      </c>
      <c r="D1326" s="1" t="s">
        <v>407</v>
      </c>
      <c r="E1326" s="1" t="s">
        <v>2990</v>
      </c>
      <c r="F1326" s="1" t="s">
        <v>2084</v>
      </c>
      <c r="G1326" s="28">
        <v>0.33333333333333298</v>
      </c>
      <c r="H1326" s="28">
        <v>0.75</v>
      </c>
      <c r="K1326" s="60"/>
      <c r="M1326" s="65" t="s">
        <v>54</v>
      </c>
      <c r="N1326" s="65" t="s">
        <v>55</v>
      </c>
      <c r="O1326" s="7" t="s">
        <v>275</v>
      </c>
      <c r="P1326" s="7" t="s">
        <v>275</v>
      </c>
      <c r="W1326" s="31">
        <v>1</v>
      </c>
      <c r="X1326" s="1" t="s">
        <v>2677</v>
      </c>
      <c r="Y1326" s="1" t="s">
        <v>613</v>
      </c>
      <c r="Z1326" s="1" t="s">
        <v>412</v>
      </c>
      <c r="AB1326" s="1" t="s">
        <v>2991</v>
      </c>
      <c r="AC1326" s="30">
        <v>445216</v>
      </c>
      <c r="AD1326" s="30">
        <v>6357447</v>
      </c>
      <c r="AE1326" s="1" t="s">
        <v>2992</v>
      </c>
      <c r="AF1326" s="1" t="s">
        <v>2993</v>
      </c>
      <c r="AG1326" s="1" t="s">
        <v>2994</v>
      </c>
      <c r="AH1326" s="1" t="s">
        <v>144</v>
      </c>
      <c r="AJ1326" s="1" t="s">
        <v>447</v>
      </c>
      <c r="AK1326" s="29" t="s">
        <v>2995</v>
      </c>
      <c r="AL1326" s="1" t="s">
        <v>1036</v>
      </c>
      <c r="AM1326" s="1" t="s">
        <v>293</v>
      </c>
      <c r="AN1326" s="29" t="s">
        <v>71</v>
      </c>
      <c r="AO1326" s="1" t="s">
        <v>79</v>
      </c>
      <c r="AP1326" s="1" t="s">
        <v>92</v>
      </c>
      <c r="AQ1326" s="1"/>
      <c r="AR1326" s="1"/>
      <c r="AU1326" s="1"/>
      <c r="AV1326" s="1"/>
    </row>
    <row r="1327" spans="1:261">
      <c r="A1327" s="1" t="s">
        <v>132</v>
      </c>
      <c r="B1327" s="5">
        <v>41947</v>
      </c>
      <c r="C1327" s="1" t="s">
        <v>406</v>
      </c>
      <c r="D1327" s="1" t="s">
        <v>407</v>
      </c>
      <c r="E1327" s="1" t="s">
        <v>2990</v>
      </c>
      <c r="F1327" s="1" t="s">
        <v>2084</v>
      </c>
      <c r="G1327" s="28">
        <v>0.33333333333333298</v>
      </c>
      <c r="H1327" s="28">
        <v>0.75</v>
      </c>
      <c r="K1327" s="60"/>
      <c r="M1327" s="65" t="s">
        <v>54</v>
      </c>
      <c r="N1327" s="65" t="s">
        <v>55</v>
      </c>
      <c r="O1327" s="7" t="s">
        <v>275</v>
      </c>
      <c r="P1327" s="7" t="s">
        <v>275</v>
      </c>
      <c r="W1327" s="31">
        <v>1</v>
      </c>
      <c r="X1327" s="1" t="s">
        <v>2996</v>
      </c>
      <c r="Y1327" s="1" t="s">
        <v>411</v>
      </c>
      <c r="Z1327" s="1" t="s">
        <v>412</v>
      </c>
      <c r="AB1327" s="1" t="s">
        <v>2991</v>
      </c>
      <c r="AC1327" s="30">
        <v>444769</v>
      </c>
      <c r="AD1327" s="30">
        <v>6358841</v>
      </c>
      <c r="AE1327" s="1" t="s">
        <v>2992</v>
      </c>
      <c r="AF1327" s="1" t="s">
        <v>2993</v>
      </c>
      <c r="AG1327" s="1" t="s">
        <v>2994</v>
      </c>
      <c r="AH1327" s="1" t="s">
        <v>144</v>
      </c>
      <c r="AJ1327" s="1" t="s">
        <v>447</v>
      </c>
      <c r="AK1327" s="29" t="s">
        <v>2995</v>
      </c>
      <c r="AL1327" s="1" t="s">
        <v>1036</v>
      </c>
      <c r="AM1327" s="1" t="s">
        <v>293</v>
      </c>
      <c r="AN1327" s="29" t="s">
        <v>71</v>
      </c>
      <c r="AO1327" s="1" t="s">
        <v>79</v>
      </c>
      <c r="AP1327" s="1" t="s">
        <v>92</v>
      </c>
      <c r="AQ1327" s="1"/>
      <c r="AR1327" s="1"/>
      <c r="AU1327" s="1"/>
      <c r="AV1327" s="1"/>
    </row>
    <row r="1328" spans="1:261">
      <c r="A1328" s="1" t="s">
        <v>132</v>
      </c>
      <c r="B1328" s="5">
        <v>41947</v>
      </c>
      <c r="C1328" s="1" t="s">
        <v>406</v>
      </c>
      <c r="D1328" s="1" t="s">
        <v>407</v>
      </c>
      <c r="E1328" s="1" t="s">
        <v>2990</v>
      </c>
      <c r="F1328" s="1" t="s">
        <v>2084</v>
      </c>
      <c r="G1328" s="28">
        <v>0.33333333333333298</v>
      </c>
      <c r="H1328" s="28">
        <v>0.75</v>
      </c>
      <c r="K1328" s="60"/>
      <c r="M1328" s="65" t="s">
        <v>54</v>
      </c>
      <c r="N1328" s="65" t="s">
        <v>55</v>
      </c>
      <c r="O1328" s="7" t="s">
        <v>275</v>
      </c>
      <c r="P1328" s="7" t="s">
        <v>275</v>
      </c>
      <c r="W1328" s="31">
        <v>1</v>
      </c>
      <c r="X1328" s="1" t="s">
        <v>2945</v>
      </c>
      <c r="Y1328" s="1" t="s">
        <v>613</v>
      </c>
      <c r="Z1328" s="1" t="s">
        <v>412</v>
      </c>
      <c r="AB1328" s="1" t="s">
        <v>2991</v>
      </c>
      <c r="AC1328" s="30">
        <v>444769</v>
      </c>
      <c r="AD1328" s="30">
        <v>6358841</v>
      </c>
      <c r="AE1328" s="1" t="s">
        <v>2992</v>
      </c>
      <c r="AF1328" s="1" t="s">
        <v>2993</v>
      </c>
      <c r="AG1328" s="1" t="s">
        <v>2994</v>
      </c>
      <c r="AH1328" s="1" t="s">
        <v>144</v>
      </c>
      <c r="AJ1328" s="1" t="s">
        <v>447</v>
      </c>
      <c r="AK1328" s="29" t="s">
        <v>2995</v>
      </c>
      <c r="AL1328" s="1" t="s">
        <v>1036</v>
      </c>
      <c r="AM1328" s="1" t="s">
        <v>293</v>
      </c>
      <c r="AN1328" s="29" t="s">
        <v>71</v>
      </c>
      <c r="AO1328" s="1" t="s">
        <v>79</v>
      </c>
      <c r="AP1328" s="1" t="s">
        <v>92</v>
      </c>
      <c r="AQ1328" s="1"/>
      <c r="AR1328" s="1"/>
      <c r="AU1328" s="1"/>
      <c r="AV1328" s="1"/>
    </row>
    <row r="1329" spans="1:48">
      <c r="A1329" s="1" t="s">
        <v>132</v>
      </c>
      <c r="B1329" s="5">
        <v>41947</v>
      </c>
      <c r="C1329" s="1" t="s">
        <v>406</v>
      </c>
      <c r="D1329" s="1" t="s">
        <v>407</v>
      </c>
      <c r="E1329" s="1" t="s">
        <v>2990</v>
      </c>
      <c r="F1329" s="1" t="s">
        <v>2084</v>
      </c>
      <c r="G1329" s="28">
        <v>0.33333333333333298</v>
      </c>
      <c r="H1329" s="28">
        <v>0.75</v>
      </c>
      <c r="K1329" s="60"/>
      <c r="M1329" s="65" t="s">
        <v>54</v>
      </c>
      <c r="N1329" s="65" t="s">
        <v>55</v>
      </c>
      <c r="O1329" s="7" t="s">
        <v>275</v>
      </c>
      <c r="P1329" s="7" t="s">
        <v>275</v>
      </c>
      <c r="W1329" s="31">
        <v>1</v>
      </c>
      <c r="X1329" s="1" t="s">
        <v>2677</v>
      </c>
      <c r="Y1329" s="1" t="s">
        <v>613</v>
      </c>
      <c r="Z1329" s="1" t="s">
        <v>412</v>
      </c>
      <c r="AB1329" s="1" t="s">
        <v>2991</v>
      </c>
      <c r="AC1329" s="30">
        <v>445918</v>
      </c>
      <c r="AD1329" s="30">
        <v>6355851</v>
      </c>
      <c r="AE1329" s="1" t="s">
        <v>2992</v>
      </c>
      <c r="AF1329" s="1" t="s">
        <v>2993</v>
      </c>
      <c r="AG1329" s="1" t="s">
        <v>2994</v>
      </c>
      <c r="AH1329" s="1" t="s">
        <v>144</v>
      </c>
      <c r="AJ1329" s="1" t="s">
        <v>447</v>
      </c>
      <c r="AK1329" s="29" t="s">
        <v>2995</v>
      </c>
      <c r="AL1329" s="1" t="s">
        <v>1036</v>
      </c>
      <c r="AM1329" s="1" t="s">
        <v>293</v>
      </c>
      <c r="AN1329" s="29" t="s">
        <v>71</v>
      </c>
      <c r="AO1329" s="1" t="s">
        <v>79</v>
      </c>
      <c r="AP1329" s="1" t="s">
        <v>92</v>
      </c>
      <c r="AQ1329" s="1"/>
      <c r="AR1329" s="1"/>
      <c r="AU1329" s="1"/>
      <c r="AV1329" s="1"/>
    </row>
    <row r="1330" spans="1:48">
      <c r="A1330" s="1" t="s">
        <v>132</v>
      </c>
      <c r="B1330" s="5">
        <v>41947</v>
      </c>
      <c r="C1330" s="1" t="s">
        <v>406</v>
      </c>
      <c r="D1330" s="1" t="s">
        <v>407</v>
      </c>
      <c r="E1330" s="1" t="s">
        <v>2990</v>
      </c>
      <c r="F1330" s="1" t="s">
        <v>2084</v>
      </c>
      <c r="G1330" s="28">
        <v>0.33333333333333298</v>
      </c>
      <c r="H1330" s="28">
        <v>0.75</v>
      </c>
      <c r="K1330" s="60"/>
      <c r="M1330" s="65" t="s">
        <v>54</v>
      </c>
      <c r="N1330" s="65" t="s">
        <v>55</v>
      </c>
      <c r="O1330" s="7" t="s">
        <v>275</v>
      </c>
      <c r="P1330" s="7" t="s">
        <v>275</v>
      </c>
      <c r="W1330" s="31">
        <v>1</v>
      </c>
      <c r="X1330" s="1" t="s">
        <v>2677</v>
      </c>
      <c r="Y1330" s="1" t="s">
        <v>613</v>
      </c>
      <c r="Z1330" s="1" t="s">
        <v>412</v>
      </c>
      <c r="AB1330" s="1" t="s">
        <v>2991</v>
      </c>
      <c r="AC1330" s="30">
        <v>445918</v>
      </c>
      <c r="AD1330" s="30">
        <v>6355851</v>
      </c>
      <c r="AE1330" s="1" t="s">
        <v>2992</v>
      </c>
      <c r="AF1330" s="1" t="s">
        <v>2993</v>
      </c>
      <c r="AG1330" s="1" t="s">
        <v>2994</v>
      </c>
      <c r="AH1330" s="1" t="s">
        <v>144</v>
      </c>
      <c r="AJ1330" s="1" t="s">
        <v>447</v>
      </c>
      <c r="AK1330" s="29" t="s">
        <v>2995</v>
      </c>
      <c r="AL1330" s="1" t="s">
        <v>1036</v>
      </c>
      <c r="AM1330" s="1" t="s">
        <v>293</v>
      </c>
      <c r="AN1330" s="29" t="s">
        <v>71</v>
      </c>
      <c r="AO1330" s="1" t="s">
        <v>79</v>
      </c>
      <c r="AP1330" s="1" t="s">
        <v>92</v>
      </c>
      <c r="AQ1330" s="1"/>
      <c r="AR1330" s="1"/>
      <c r="AU1330" s="1"/>
      <c r="AV1330" s="1"/>
    </row>
    <row r="1331" spans="1:48">
      <c r="A1331" s="1" t="s">
        <v>132</v>
      </c>
      <c r="B1331" s="5">
        <v>41947</v>
      </c>
      <c r="C1331" s="1" t="s">
        <v>406</v>
      </c>
      <c r="D1331" s="1" t="s">
        <v>407</v>
      </c>
      <c r="E1331" s="1" t="s">
        <v>2990</v>
      </c>
      <c r="F1331" s="1" t="s">
        <v>2084</v>
      </c>
      <c r="G1331" s="28">
        <v>0.33333333333333298</v>
      </c>
      <c r="H1331" s="28">
        <v>0.75</v>
      </c>
      <c r="K1331" s="60"/>
      <c r="M1331" s="65" t="s">
        <v>54</v>
      </c>
      <c r="N1331" s="65" t="s">
        <v>55</v>
      </c>
      <c r="O1331" s="7" t="s">
        <v>275</v>
      </c>
      <c r="P1331" s="7" t="s">
        <v>275</v>
      </c>
      <c r="W1331" s="31">
        <v>1</v>
      </c>
      <c r="X1331" s="1" t="s">
        <v>2677</v>
      </c>
      <c r="Y1331" s="1" t="s">
        <v>613</v>
      </c>
      <c r="Z1331" s="1" t="s">
        <v>412</v>
      </c>
      <c r="AB1331" s="1" t="s">
        <v>2991</v>
      </c>
      <c r="AC1331" s="30">
        <v>445918</v>
      </c>
      <c r="AD1331" s="30">
        <v>6355851</v>
      </c>
      <c r="AE1331" s="1" t="s">
        <v>2992</v>
      </c>
      <c r="AF1331" s="1" t="s">
        <v>2993</v>
      </c>
      <c r="AG1331" s="1" t="s">
        <v>610</v>
      </c>
      <c r="AH1331" s="1" t="s">
        <v>144</v>
      </c>
      <c r="AJ1331" s="1" t="s">
        <v>447</v>
      </c>
      <c r="AK1331" s="29" t="s">
        <v>2995</v>
      </c>
      <c r="AL1331" s="1" t="s">
        <v>1036</v>
      </c>
      <c r="AM1331" s="1" t="s">
        <v>293</v>
      </c>
      <c r="AN1331" s="29" t="s">
        <v>71</v>
      </c>
      <c r="AO1331" s="1" t="s">
        <v>79</v>
      </c>
      <c r="AP1331" s="1" t="s">
        <v>92</v>
      </c>
      <c r="AQ1331" s="1"/>
      <c r="AR1331" s="1"/>
      <c r="AU1331" s="1"/>
      <c r="AV1331" s="1"/>
    </row>
    <row r="1332" spans="1:48">
      <c r="A1332" s="1" t="s">
        <v>132</v>
      </c>
      <c r="B1332" s="5">
        <v>41947</v>
      </c>
      <c r="C1332" s="1" t="s">
        <v>406</v>
      </c>
      <c r="D1332" s="1" t="s">
        <v>407</v>
      </c>
      <c r="E1332" s="1" t="s">
        <v>2990</v>
      </c>
      <c r="F1332" s="1" t="s">
        <v>2084</v>
      </c>
      <c r="G1332" s="28">
        <v>0.33333333333333298</v>
      </c>
      <c r="H1332" s="28">
        <v>0.75</v>
      </c>
      <c r="K1332" s="60"/>
      <c r="M1332" s="65" t="s">
        <v>54</v>
      </c>
      <c r="N1332" s="65" t="s">
        <v>55</v>
      </c>
      <c r="O1332" s="7" t="s">
        <v>275</v>
      </c>
      <c r="P1332" s="7" t="s">
        <v>275</v>
      </c>
      <c r="W1332" s="31">
        <v>1</v>
      </c>
      <c r="X1332" s="1" t="s">
        <v>2677</v>
      </c>
      <c r="Y1332" s="1" t="s">
        <v>613</v>
      </c>
      <c r="Z1332" s="1" t="s">
        <v>412</v>
      </c>
      <c r="AB1332" s="1" t="s">
        <v>2991</v>
      </c>
      <c r="AC1332" s="30">
        <v>445879</v>
      </c>
      <c r="AD1332" s="30">
        <v>6356564</v>
      </c>
      <c r="AE1332" s="1" t="s">
        <v>2992</v>
      </c>
      <c r="AF1332" s="1" t="s">
        <v>2993</v>
      </c>
      <c r="AG1332" s="1" t="s">
        <v>2994</v>
      </c>
      <c r="AH1332" s="1" t="s">
        <v>144</v>
      </c>
      <c r="AJ1332" s="1" t="s">
        <v>447</v>
      </c>
      <c r="AK1332" s="29" t="s">
        <v>2995</v>
      </c>
      <c r="AL1332" s="1" t="s">
        <v>1036</v>
      </c>
      <c r="AM1332" s="1" t="s">
        <v>293</v>
      </c>
      <c r="AN1332" s="29" t="s">
        <v>71</v>
      </c>
      <c r="AO1332" s="1" t="s">
        <v>79</v>
      </c>
      <c r="AP1332" s="1" t="s">
        <v>92</v>
      </c>
      <c r="AQ1332" s="1"/>
      <c r="AR1332" s="1"/>
      <c r="AU1332" s="1"/>
      <c r="AV1332" s="1"/>
    </row>
    <row r="1333" spans="1:48">
      <c r="A1333" s="1" t="s">
        <v>132</v>
      </c>
      <c r="B1333" s="5">
        <v>41947</v>
      </c>
      <c r="C1333" s="1" t="s">
        <v>406</v>
      </c>
      <c r="D1333" s="1" t="s">
        <v>407</v>
      </c>
      <c r="E1333" s="1" t="s">
        <v>2990</v>
      </c>
      <c r="F1333" s="1" t="s">
        <v>2084</v>
      </c>
      <c r="G1333" s="28">
        <v>0.33333333333333298</v>
      </c>
      <c r="H1333" s="28">
        <v>0.75</v>
      </c>
      <c r="K1333" s="60"/>
      <c r="M1333" s="65" t="s">
        <v>54</v>
      </c>
      <c r="N1333" s="65" t="s">
        <v>55</v>
      </c>
      <c r="O1333" s="7" t="s">
        <v>275</v>
      </c>
      <c r="P1333" s="7" t="s">
        <v>275</v>
      </c>
      <c r="W1333" s="31">
        <v>1</v>
      </c>
      <c r="X1333" s="1" t="s">
        <v>2625</v>
      </c>
      <c r="Y1333" s="1" t="s">
        <v>613</v>
      </c>
      <c r="Z1333" s="1" t="s">
        <v>412</v>
      </c>
      <c r="AB1333" s="1" t="s">
        <v>2991</v>
      </c>
      <c r="AC1333" s="30">
        <v>444048</v>
      </c>
      <c r="AD1333" s="30">
        <v>6353200</v>
      </c>
      <c r="AE1333" s="1" t="s">
        <v>2992</v>
      </c>
      <c r="AF1333" s="1" t="s">
        <v>2993</v>
      </c>
      <c r="AG1333" s="1" t="s">
        <v>610</v>
      </c>
      <c r="AH1333" s="1" t="s">
        <v>144</v>
      </c>
      <c r="AJ1333" s="1" t="s">
        <v>447</v>
      </c>
      <c r="AK1333" s="29" t="s">
        <v>2995</v>
      </c>
      <c r="AL1333" s="1" t="s">
        <v>1036</v>
      </c>
      <c r="AM1333" s="1" t="s">
        <v>293</v>
      </c>
      <c r="AN1333" s="29" t="s">
        <v>71</v>
      </c>
      <c r="AO1333" s="1" t="s">
        <v>79</v>
      </c>
      <c r="AP1333" s="1" t="s">
        <v>92</v>
      </c>
      <c r="AQ1333" s="1"/>
      <c r="AR1333" s="1"/>
      <c r="AU1333" s="1"/>
      <c r="AV1333" s="1"/>
    </row>
    <row r="1334" spans="1:48">
      <c r="A1334" s="1" t="s">
        <v>132</v>
      </c>
      <c r="B1334" s="5">
        <v>41947</v>
      </c>
      <c r="C1334" s="1" t="s">
        <v>406</v>
      </c>
      <c r="D1334" s="1" t="s">
        <v>407</v>
      </c>
      <c r="E1334" s="1" t="s">
        <v>2990</v>
      </c>
      <c r="F1334" s="1" t="s">
        <v>2084</v>
      </c>
      <c r="G1334" s="28">
        <v>0.33333333333333298</v>
      </c>
      <c r="H1334" s="28">
        <v>0.75</v>
      </c>
      <c r="K1334" s="60"/>
      <c r="M1334" s="65" t="s">
        <v>54</v>
      </c>
      <c r="N1334" s="65" t="s">
        <v>55</v>
      </c>
      <c r="O1334" s="7" t="s">
        <v>275</v>
      </c>
      <c r="P1334" s="7" t="s">
        <v>275</v>
      </c>
      <c r="W1334" s="31">
        <v>1</v>
      </c>
      <c r="X1334" s="1" t="s">
        <v>2677</v>
      </c>
      <c r="Y1334" s="1" t="s">
        <v>613</v>
      </c>
      <c r="Z1334" s="1" t="s">
        <v>412</v>
      </c>
      <c r="AB1334" s="1" t="s">
        <v>2991</v>
      </c>
      <c r="AC1334" s="30">
        <v>444048</v>
      </c>
      <c r="AD1334" s="30">
        <v>6353200</v>
      </c>
      <c r="AE1334" s="1" t="s">
        <v>2992</v>
      </c>
      <c r="AF1334" s="1" t="s">
        <v>2993</v>
      </c>
      <c r="AG1334" s="1" t="s">
        <v>2994</v>
      </c>
      <c r="AH1334" s="1" t="s">
        <v>144</v>
      </c>
      <c r="AJ1334" s="1" t="s">
        <v>447</v>
      </c>
      <c r="AK1334" s="29" t="s">
        <v>2995</v>
      </c>
      <c r="AL1334" s="1" t="s">
        <v>1036</v>
      </c>
      <c r="AM1334" s="1" t="s">
        <v>293</v>
      </c>
      <c r="AN1334" s="29" t="s">
        <v>71</v>
      </c>
      <c r="AO1334" s="1" t="s">
        <v>79</v>
      </c>
      <c r="AP1334" s="1" t="s">
        <v>92</v>
      </c>
      <c r="AQ1334" s="1"/>
      <c r="AR1334" s="1"/>
      <c r="AU1334" s="1"/>
      <c r="AV1334" s="1"/>
    </row>
    <row r="1335" spans="1:48">
      <c r="A1335" s="1" t="s">
        <v>132</v>
      </c>
      <c r="B1335" s="5">
        <v>41947</v>
      </c>
      <c r="C1335" s="1" t="s">
        <v>406</v>
      </c>
      <c r="D1335" s="1" t="s">
        <v>407</v>
      </c>
      <c r="E1335" s="1" t="s">
        <v>2990</v>
      </c>
      <c r="F1335" s="1" t="s">
        <v>2084</v>
      </c>
      <c r="G1335" s="28">
        <v>0.33333333333333298</v>
      </c>
      <c r="H1335" s="28">
        <v>0.75</v>
      </c>
      <c r="K1335" s="60"/>
      <c r="M1335" s="65" t="s">
        <v>54</v>
      </c>
      <c r="N1335" s="65" t="s">
        <v>55</v>
      </c>
      <c r="O1335" s="7" t="s">
        <v>275</v>
      </c>
      <c r="P1335" s="7" t="s">
        <v>275</v>
      </c>
      <c r="W1335" s="31">
        <v>1</v>
      </c>
      <c r="X1335" s="1" t="s">
        <v>2677</v>
      </c>
      <c r="Y1335" s="1" t="s">
        <v>613</v>
      </c>
      <c r="Z1335" s="1" t="s">
        <v>412</v>
      </c>
      <c r="AB1335" s="1" t="s">
        <v>2991</v>
      </c>
      <c r="AC1335" s="30">
        <v>444048</v>
      </c>
      <c r="AD1335" s="30">
        <v>6353200</v>
      </c>
      <c r="AE1335" s="1" t="s">
        <v>2992</v>
      </c>
      <c r="AF1335" s="1" t="s">
        <v>2993</v>
      </c>
      <c r="AG1335" s="1" t="s">
        <v>610</v>
      </c>
      <c r="AH1335" s="1" t="s">
        <v>144</v>
      </c>
      <c r="AJ1335" s="1" t="s">
        <v>447</v>
      </c>
      <c r="AK1335" s="29" t="s">
        <v>2995</v>
      </c>
      <c r="AL1335" s="1" t="s">
        <v>1036</v>
      </c>
      <c r="AM1335" s="1" t="s">
        <v>293</v>
      </c>
      <c r="AN1335" s="29" t="s">
        <v>71</v>
      </c>
      <c r="AO1335" s="1" t="s">
        <v>79</v>
      </c>
      <c r="AP1335" s="1" t="s">
        <v>92</v>
      </c>
      <c r="AQ1335" s="1"/>
      <c r="AR1335" s="1"/>
      <c r="AU1335" s="1"/>
      <c r="AV1335" s="1"/>
    </row>
    <row r="1336" spans="1:48">
      <c r="A1336" s="1" t="s">
        <v>132</v>
      </c>
      <c r="B1336" s="5">
        <v>41947</v>
      </c>
      <c r="C1336" s="1" t="s">
        <v>406</v>
      </c>
      <c r="D1336" s="1" t="s">
        <v>407</v>
      </c>
      <c r="E1336" s="1" t="s">
        <v>2990</v>
      </c>
      <c r="F1336" s="1" t="s">
        <v>2084</v>
      </c>
      <c r="G1336" s="28">
        <v>0.33333333333333298</v>
      </c>
      <c r="H1336" s="28">
        <v>0.75</v>
      </c>
      <c r="K1336" s="60"/>
      <c r="M1336" s="65" t="s">
        <v>54</v>
      </c>
      <c r="N1336" s="65" t="s">
        <v>55</v>
      </c>
      <c r="O1336" s="7" t="s">
        <v>275</v>
      </c>
      <c r="P1336" s="7" t="s">
        <v>275</v>
      </c>
      <c r="W1336" s="31">
        <v>1</v>
      </c>
      <c r="X1336" s="1" t="s">
        <v>2677</v>
      </c>
      <c r="Y1336" s="1" t="s">
        <v>613</v>
      </c>
      <c r="Z1336" s="1" t="s">
        <v>412</v>
      </c>
      <c r="AB1336" s="1" t="s">
        <v>2991</v>
      </c>
      <c r="AC1336" s="30">
        <v>444048</v>
      </c>
      <c r="AD1336" s="30">
        <v>6353200</v>
      </c>
      <c r="AE1336" s="1" t="s">
        <v>2992</v>
      </c>
      <c r="AF1336" s="1" t="s">
        <v>2993</v>
      </c>
      <c r="AG1336" s="1" t="s">
        <v>2994</v>
      </c>
      <c r="AH1336" s="1" t="s">
        <v>144</v>
      </c>
      <c r="AJ1336" s="1" t="s">
        <v>447</v>
      </c>
      <c r="AK1336" s="29" t="s">
        <v>2995</v>
      </c>
      <c r="AL1336" s="1" t="s">
        <v>1036</v>
      </c>
      <c r="AM1336" s="1" t="s">
        <v>293</v>
      </c>
      <c r="AN1336" s="29" t="s">
        <v>71</v>
      </c>
      <c r="AO1336" s="1" t="s">
        <v>79</v>
      </c>
      <c r="AP1336" s="1" t="s">
        <v>92</v>
      </c>
      <c r="AQ1336" s="1"/>
      <c r="AR1336" s="1"/>
      <c r="AU1336" s="1"/>
      <c r="AV1336" s="1"/>
    </row>
    <row r="1337" spans="1:48" ht="15" customHeight="1">
      <c r="A1337" s="1" t="s">
        <v>132</v>
      </c>
      <c r="B1337" s="5">
        <v>41947</v>
      </c>
      <c r="C1337" s="1" t="s">
        <v>406</v>
      </c>
      <c r="D1337" s="1" t="s">
        <v>407</v>
      </c>
      <c r="E1337" s="1" t="s">
        <v>2990</v>
      </c>
      <c r="F1337" s="1" t="s">
        <v>2084</v>
      </c>
      <c r="G1337" s="28">
        <v>0.33333333333333298</v>
      </c>
      <c r="H1337" s="28">
        <v>0.75</v>
      </c>
      <c r="K1337" s="60"/>
      <c r="M1337" s="65" t="s">
        <v>54</v>
      </c>
      <c r="N1337" s="65" t="s">
        <v>55</v>
      </c>
      <c r="O1337" s="7" t="s">
        <v>275</v>
      </c>
      <c r="P1337" s="7" t="s">
        <v>275</v>
      </c>
      <c r="W1337" s="31">
        <v>1</v>
      </c>
      <c r="X1337" s="1" t="s">
        <v>2677</v>
      </c>
      <c r="Y1337" s="1" t="s">
        <v>613</v>
      </c>
      <c r="Z1337" s="1" t="s">
        <v>412</v>
      </c>
      <c r="AB1337" s="1" t="s">
        <v>2991</v>
      </c>
      <c r="AC1337" s="30">
        <v>444048</v>
      </c>
      <c r="AD1337" s="30">
        <v>6353200</v>
      </c>
      <c r="AE1337" s="1" t="s">
        <v>2992</v>
      </c>
      <c r="AF1337" s="1" t="s">
        <v>2993</v>
      </c>
      <c r="AG1337" s="1" t="s">
        <v>610</v>
      </c>
      <c r="AH1337" s="1" t="s">
        <v>144</v>
      </c>
      <c r="AJ1337" s="1" t="s">
        <v>447</v>
      </c>
      <c r="AK1337" s="29" t="s">
        <v>2995</v>
      </c>
      <c r="AL1337" s="1" t="s">
        <v>1036</v>
      </c>
      <c r="AM1337" s="1" t="s">
        <v>293</v>
      </c>
      <c r="AN1337" s="29" t="s">
        <v>71</v>
      </c>
      <c r="AO1337" s="1" t="s">
        <v>79</v>
      </c>
      <c r="AP1337" s="1" t="s">
        <v>92</v>
      </c>
      <c r="AQ1337" s="1"/>
      <c r="AR1337" s="1"/>
      <c r="AU1337" s="1"/>
      <c r="AV1337" s="1"/>
    </row>
    <row r="1338" spans="1:48" ht="15" customHeight="1">
      <c r="A1338" s="1" t="s">
        <v>132</v>
      </c>
      <c r="B1338" s="5">
        <v>41947</v>
      </c>
      <c r="C1338" s="1" t="s">
        <v>406</v>
      </c>
      <c r="D1338" s="1" t="s">
        <v>407</v>
      </c>
      <c r="E1338" s="1" t="s">
        <v>2990</v>
      </c>
      <c r="F1338" s="1" t="s">
        <v>2084</v>
      </c>
      <c r="G1338" s="28">
        <v>0.33333333333333298</v>
      </c>
      <c r="H1338" s="28">
        <v>0.75</v>
      </c>
      <c r="K1338" s="60"/>
      <c r="M1338" s="65" t="s">
        <v>54</v>
      </c>
      <c r="N1338" s="65" t="s">
        <v>55</v>
      </c>
      <c r="O1338" s="7" t="s">
        <v>275</v>
      </c>
      <c r="P1338" s="7" t="s">
        <v>275</v>
      </c>
      <c r="W1338" s="31">
        <v>1</v>
      </c>
      <c r="X1338" s="1" t="s">
        <v>2997</v>
      </c>
      <c r="Y1338" s="1" t="s">
        <v>613</v>
      </c>
      <c r="Z1338" s="1" t="s">
        <v>412</v>
      </c>
      <c r="AB1338" s="1" t="s">
        <v>2991</v>
      </c>
      <c r="AC1338" s="30">
        <v>444048</v>
      </c>
      <c r="AD1338" s="30">
        <v>6353200</v>
      </c>
      <c r="AE1338" s="1" t="s">
        <v>2992</v>
      </c>
      <c r="AF1338" s="1" t="s">
        <v>2993</v>
      </c>
      <c r="AG1338" s="1" t="s">
        <v>2994</v>
      </c>
      <c r="AH1338" s="1" t="s">
        <v>144</v>
      </c>
      <c r="AJ1338" s="1" t="s">
        <v>447</v>
      </c>
      <c r="AK1338" s="29" t="s">
        <v>2995</v>
      </c>
      <c r="AL1338" s="1" t="s">
        <v>1036</v>
      </c>
      <c r="AM1338" s="1" t="s">
        <v>293</v>
      </c>
      <c r="AN1338" s="29" t="s">
        <v>71</v>
      </c>
      <c r="AO1338" s="1" t="s">
        <v>79</v>
      </c>
      <c r="AP1338" s="1" t="s">
        <v>92</v>
      </c>
      <c r="AQ1338" s="1"/>
      <c r="AR1338" s="1"/>
      <c r="AU1338" s="1"/>
      <c r="AV1338" s="1"/>
    </row>
    <row r="1339" spans="1:48">
      <c r="A1339" s="1" t="s">
        <v>132</v>
      </c>
      <c r="B1339" s="5">
        <v>41947</v>
      </c>
      <c r="C1339" s="1" t="s">
        <v>406</v>
      </c>
      <c r="D1339" s="1" t="s">
        <v>407</v>
      </c>
      <c r="E1339" s="1" t="s">
        <v>2990</v>
      </c>
      <c r="F1339" s="1" t="s">
        <v>2084</v>
      </c>
      <c r="G1339" s="28">
        <v>0.33333333333333298</v>
      </c>
      <c r="H1339" s="28">
        <v>0.75</v>
      </c>
      <c r="K1339" s="60"/>
      <c r="M1339" s="65" t="s">
        <v>54</v>
      </c>
      <c r="N1339" s="65" t="s">
        <v>55</v>
      </c>
      <c r="O1339" s="7" t="s">
        <v>275</v>
      </c>
      <c r="P1339" s="7" t="s">
        <v>275</v>
      </c>
      <c r="W1339" s="31">
        <v>1</v>
      </c>
      <c r="X1339" s="1" t="s">
        <v>2677</v>
      </c>
      <c r="Y1339" s="1" t="s">
        <v>613</v>
      </c>
      <c r="Z1339" s="1" t="s">
        <v>412</v>
      </c>
      <c r="AB1339" s="1" t="s">
        <v>2991</v>
      </c>
      <c r="AC1339" s="30">
        <v>445009</v>
      </c>
      <c r="AD1339" s="30">
        <v>6353567</v>
      </c>
      <c r="AE1339" s="1" t="s">
        <v>2998</v>
      </c>
      <c r="AF1339" s="1" t="s">
        <v>2993</v>
      </c>
      <c r="AG1339" s="1" t="s">
        <v>2994</v>
      </c>
      <c r="AH1339" s="1" t="s">
        <v>144</v>
      </c>
      <c r="AJ1339" s="1" t="s">
        <v>447</v>
      </c>
      <c r="AK1339" s="29" t="s">
        <v>2995</v>
      </c>
      <c r="AL1339" s="1" t="s">
        <v>1036</v>
      </c>
      <c r="AM1339" s="1" t="s">
        <v>293</v>
      </c>
      <c r="AN1339" s="29" t="s">
        <v>71</v>
      </c>
      <c r="AO1339" s="1" t="s">
        <v>79</v>
      </c>
      <c r="AP1339" s="1" t="s">
        <v>92</v>
      </c>
      <c r="AQ1339" s="1"/>
      <c r="AR1339" s="1"/>
      <c r="AU1339" s="1"/>
      <c r="AV1339" s="1"/>
    </row>
    <row r="1340" spans="1:48">
      <c r="A1340" s="1" t="s">
        <v>132</v>
      </c>
      <c r="B1340" s="5">
        <v>41947</v>
      </c>
      <c r="C1340" s="1" t="s">
        <v>406</v>
      </c>
      <c r="D1340" s="1" t="s">
        <v>407</v>
      </c>
      <c r="E1340" s="1" t="s">
        <v>2990</v>
      </c>
      <c r="F1340" s="1" t="s">
        <v>2084</v>
      </c>
      <c r="G1340" s="28">
        <v>0.33333333333333298</v>
      </c>
      <c r="H1340" s="28">
        <v>0.75</v>
      </c>
      <c r="K1340" s="60"/>
      <c r="M1340" s="65" t="s">
        <v>54</v>
      </c>
      <c r="N1340" s="65" t="s">
        <v>55</v>
      </c>
      <c r="O1340" s="7" t="s">
        <v>275</v>
      </c>
      <c r="P1340" s="7" t="s">
        <v>275</v>
      </c>
      <c r="W1340" s="31">
        <v>1</v>
      </c>
      <c r="X1340" s="1" t="s">
        <v>2677</v>
      </c>
      <c r="Y1340" s="1" t="s">
        <v>613</v>
      </c>
      <c r="Z1340" s="1" t="s">
        <v>412</v>
      </c>
      <c r="AB1340" s="1" t="s">
        <v>2991</v>
      </c>
      <c r="AC1340" s="30">
        <v>445009</v>
      </c>
      <c r="AD1340" s="30">
        <v>6353567</v>
      </c>
      <c r="AE1340" s="1" t="s">
        <v>2998</v>
      </c>
      <c r="AF1340" s="1" t="s">
        <v>2993</v>
      </c>
      <c r="AG1340" s="1" t="s">
        <v>2994</v>
      </c>
      <c r="AH1340" s="1" t="s">
        <v>144</v>
      </c>
      <c r="AJ1340" s="1" t="s">
        <v>447</v>
      </c>
      <c r="AK1340" s="29" t="s">
        <v>2995</v>
      </c>
      <c r="AL1340" s="1" t="s">
        <v>1036</v>
      </c>
      <c r="AM1340" s="1" t="s">
        <v>293</v>
      </c>
      <c r="AN1340" s="29" t="s">
        <v>71</v>
      </c>
      <c r="AO1340" s="1" t="s">
        <v>79</v>
      </c>
      <c r="AP1340" s="1" t="s">
        <v>92</v>
      </c>
      <c r="AQ1340" s="1"/>
      <c r="AR1340" s="1"/>
      <c r="AU1340" s="1"/>
      <c r="AV1340" s="1"/>
    </row>
    <row r="1341" spans="1:48">
      <c r="A1341" s="1" t="s">
        <v>132</v>
      </c>
      <c r="B1341" s="5">
        <v>41947</v>
      </c>
      <c r="C1341" s="1" t="s">
        <v>406</v>
      </c>
      <c r="D1341" s="1" t="s">
        <v>407</v>
      </c>
      <c r="E1341" s="1" t="s">
        <v>2990</v>
      </c>
      <c r="F1341" s="1" t="s">
        <v>2084</v>
      </c>
      <c r="G1341" s="28">
        <v>0.33333333333333298</v>
      </c>
      <c r="H1341" s="28">
        <v>0.75</v>
      </c>
      <c r="K1341" s="60"/>
      <c r="M1341" s="65" t="s">
        <v>54</v>
      </c>
      <c r="N1341" s="65" t="s">
        <v>55</v>
      </c>
      <c r="O1341" s="7" t="s">
        <v>275</v>
      </c>
      <c r="P1341" s="7" t="s">
        <v>275</v>
      </c>
      <c r="W1341" s="31">
        <v>1</v>
      </c>
      <c r="X1341" s="1" t="s">
        <v>2677</v>
      </c>
      <c r="Y1341" s="1" t="s">
        <v>613</v>
      </c>
      <c r="Z1341" s="1" t="s">
        <v>412</v>
      </c>
      <c r="AB1341" s="1" t="s">
        <v>2991</v>
      </c>
      <c r="AC1341" s="30">
        <v>444402</v>
      </c>
      <c r="AD1341" s="30">
        <v>6354363</v>
      </c>
      <c r="AE1341" s="1" t="s">
        <v>2998</v>
      </c>
      <c r="AF1341" s="1" t="s">
        <v>2993</v>
      </c>
      <c r="AG1341" s="1" t="s">
        <v>2994</v>
      </c>
      <c r="AH1341" s="1" t="s">
        <v>144</v>
      </c>
      <c r="AJ1341" s="1" t="s">
        <v>447</v>
      </c>
      <c r="AK1341" s="29" t="s">
        <v>2995</v>
      </c>
      <c r="AL1341" s="1" t="s">
        <v>1036</v>
      </c>
      <c r="AM1341" s="1" t="s">
        <v>293</v>
      </c>
      <c r="AN1341" s="29" t="s">
        <v>71</v>
      </c>
      <c r="AO1341" s="1" t="s">
        <v>79</v>
      </c>
      <c r="AP1341" s="1" t="s">
        <v>92</v>
      </c>
      <c r="AQ1341" s="1"/>
      <c r="AR1341" s="1"/>
      <c r="AU1341" s="1"/>
      <c r="AV1341" s="1"/>
    </row>
    <row r="1342" spans="1:48">
      <c r="A1342" s="1" t="s">
        <v>132</v>
      </c>
      <c r="B1342" s="5">
        <v>41947</v>
      </c>
      <c r="C1342" s="1" t="s">
        <v>406</v>
      </c>
      <c r="D1342" s="1" t="s">
        <v>407</v>
      </c>
      <c r="E1342" s="1" t="s">
        <v>2990</v>
      </c>
      <c r="F1342" s="1" t="s">
        <v>2084</v>
      </c>
      <c r="G1342" s="28">
        <v>0.33333333333333298</v>
      </c>
      <c r="H1342" s="28">
        <v>0.75</v>
      </c>
      <c r="K1342" s="60"/>
      <c r="M1342" s="65" t="s">
        <v>54</v>
      </c>
      <c r="N1342" s="65" t="s">
        <v>55</v>
      </c>
      <c r="O1342" s="7" t="s">
        <v>275</v>
      </c>
      <c r="P1342" s="7" t="s">
        <v>275</v>
      </c>
      <c r="W1342" s="31">
        <v>1</v>
      </c>
      <c r="X1342" s="1" t="s">
        <v>2944</v>
      </c>
      <c r="Y1342" s="1" t="s">
        <v>411</v>
      </c>
      <c r="Z1342" s="1" t="s">
        <v>412</v>
      </c>
      <c r="AB1342" s="1" t="s">
        <v>2999</v>
      </c>
      <c r="AC1342" s="30">
        <v>444201</v>
      </c>
      <c r="AD1342" s="30">
        <v>6354354</v>
      </c>
      <c r="AE1342" s="1" t="s">
        <v>2998</v>
      </c>
      <c r="AF1342" s="1" t="s">
        <v>2993</v>
      </c>
      <c r="AG1342" s="1" t="s">
        <v>2994</v>
      </c>
      <c r="AH1342" s="1" t="s">
        <v>144</v>
      </c>
      <c r="AJ1342" s="1" t="s">
        <v>447</v>
      </c>
      <c r="AK1342" s="29" t="s">
        <v>2995</v>
      </c>
      <c r="AL1342" s="1" t="s">
        <v>1036</v>
      </c>
      <c r="AM1342" s="1" t="s">
        <v>293</v>
      </c>
      <c r="AN1342" s="29" t="s">
        <v>71</v>
      </c>
      <c r="AO1342" s="1" t="s">
        <v>79</v>
      </c>
      <c r="AP1342" s="1" t="s">
        <v>92</v>
      </c>
      <c r="AQ1342" s="1"/>
      <c r="AR1342" s="1"/>
      <c r="AU1342" s="1"/>
      <c r="AV1342" s="1"/>
    </row>
    <row r="1343" spans="1:48">
      <c r="A1343" s="1" t="s">
        <v>132</v>
      </c>
      <c r="B1343" s="5">
        <v>41947</v>
      </c>
      <c r="C1343" s="1" t="s">
        <v>406</v>
      </c>
      <c r="D1343" s="1" t="s">
        <v>407</v>
      </c>
      <c r="E1343" s="1" t="s">
        <v>2990</v>
      </c>
      <c r="F1343" s="1" t="s">
        <v>2084</v>
      </c>
      <c r="G1343" s="28">
        <v>0.33333333333333298</v>
      </c>
      <c r="H1343" s="28">
        <v>0.75</v>
      </c>
      <c r="K1343" s="60"/>
      <c r="M1343" s="65" t="s">
        <v>54</v>
      </c>
      <c r="N1343" s="65" t="s">
        <v>55</v>
      </c>
      <c r="O1343" s="7" t="s">
        <v>275</v>
      </c>
      <c r="P1343" s="7" t="s">
        <v>275</v>
      </c>
      <c r="W1343" s="31">
        <v>1</v>
      </c>
      <c r="X1343" s="1" t="s">
        <v>2677</v>
      </c>
      <c r="Y1343" s="1" t="s">
        <v>613</v>
      </c>
      <c r="Z1343" s="1" t="s">
        <v>412</v>
      </c>
      <c r="AB1343" s="1" t="s">
        <v>2999</v>
      </c>
      <c r="AC1343" s="30">
        <v>444380</v>
      </c>
      <c r="AD1343" s="30">
        <v>6353788</v>
      </c>
      <c r="AE1343" s="1" t="s">
        <v>2992</v>
      </c>
      <c r="AF1343" s="1" t="s">
        <v>2993</v>
      </c>
      <c r="AG1343" s="1" t="s">
        <v>2994</v>
      </c>
      <c r="AH1343" s="1" t="s">
        <v>144</v>
      </c>
      <c r="AJ1343" s="1" t="s">
        <v>447</v>
      </c>
      <c r="AK1343" s="29" t="s">
        <v>2995</v>
      </c>
      <c r="AL1343" s="1" t="s">
        <v>1036</v>
      </c>
      <c r="AM1343" s="1" t="s">
        <v>293</v>
      </c>
      <c r="AN1343" s="29" t="s">
        <v>71</v>
      </c>
      <c r="AO1343" s="1" t="s">
        <v>79</v>
      </c>
      <c r="AP1343" s="1" t="s">
        <v>92</v>
      </c>
      <c r="AQ1343" s="1"/>
      <c r="AR1343" s="1"/>
      <c r="AU1343" s="1"/>
      <c r="AV1343" s="1"/>
    </row>
    <row r="1344" spans="1:48">
      <c r="A1344" s="1" t="s">
        <v>132</v>
      </c>
      <c r="B1344" s="5">
        <v>41947</v>
      </c>
      <c r="C1344" s="1" t="s">
        <v>406</v>
      </c>
      <c r="D1344" s="1" t="s">
        <v>407</v>
      </c>
      <c r="E1344" s="1" t="s">
        <v>2990</v>
      </c>
      <c r="F1344" s="1" t="s">
        <v>2084</v>
      </c>
      <c r="G1344" s="28">
        <v>0.33333333333333298</v>
      </c>
      <c r="H1344" s="28">
        <v>0.75</v>
      </c>
      <c r="K1344" s="60"/>
      <c r="M1344" s="65" t="s">
        <v>54</v>
      </c>
      <c r="N1344" s="65" t="s">
        <v>55</v>
      </c>
      <c r="O1344" s="7" t="s">
        <v>275</v>
      </c>
      <c r="P1344" s="7" t="s">
        <v>275</v>
      </c>
      <c r="W1344" s="31">
        <v>1</v>
      </c>
      <c r="X1344" s="1" t="s">
        <v>2625</v>
      </c>
      <c r="Y1344" s="1" t="s">
        <v>613</v>
      </c>
      <c r="Z1344" s="1" t="s">
        <v>412</v>
      </c>
      <c r="AB1344" s="1" t="s">
        <v>2991</v>
      </c>
      <c r="AC1344" s="30">
        <v>444380</v>
      </c>
      <c r="AD1344" s="30">
        <v>6353788</v>
      </c>
      <c r="AE1344" s="1" t="s">
        <v>2992</v>
      </c>
      <c r="AF1344" s="1" t="s">
        <v>2993</v>
      </c>
      <c r="AG1344" s="1" t="s">
        <v>2994</v>
      </c>
      <c r="AH1344" s="1" t="s">
        <v>144</v>
      </c>
      <c r="AJ1344" s="1" t="s">
        <v>447</v>
      </c>
      <c r="AK1344" s="29" t="s">
        <v>2995</v>
      </c>
      <c r="AL1344" s="1" t="s">
        <v>1036</v>
      </c>
      <c r="AM1344" s="1" t="s">
        <v>293</v>
      </c>
      <c r="AN1344" s="29" t="s">
        <v>71</v>
      </c>
      <c r="AO1344" s="1" t="s">
        <v>79</v>
      </c>
      <c r="AP1344" s="1" t="s">
        <v>92</v>
      </c>
      <c r="AQ1344" s="1"/>
      <c r="AR1344" s="1"/>
      <c r="AU1344" s="1"/>
      <c r="AV1344" s="1"/>
    </row>
    <row r="1345" spans="1:48">
      <c r="A1345" s="1" t="s">
        <v>132</v>
      </c>
      <c r="B1345" s="5">
        <v>41947</v>
      </c>
      <c r="C1345" s="1" t="s">
        <v>406</v>
      </c>
      <c r="D1345" s="1" t="s">
        <v>407</v>
      </c>
      <c r="E1345" s="1" t="s">
        <v>2990</v>
      </c>
      <c r="F1345" s="1" t="s">
        <v>2084</v>
      </c>
      <c r="G1345" s="28">
        <v>0.33333333333333298</v>
      </c>
      <c r="H1345" s="28">
        <v>0.75</v>
      </c>
      <c r="K1345" s="60"/>
      <c r="M1345" s="65" t="s">
        <v>54</v>
      </c>
      <c r="N1345" s="65" t="s">
        <v>55</v>
      </c>
      <c r="O1345" s="7" t="s">
        <v>275</v>
      </c>
      <c r="P1345" s="7" t="s">
        <v>275</v>
      </c>
      <c r="W1345" s="31">
        <v>1</v>
      </c>
      <c r="X1345" s="1" t="s">
        <v>2677</v>
      </c>
      <c r="Y1345" s="1" t="s">
        <v>613</v>
      </c>
      <c r="Z1345" s="1" t="s">
        <v>412</v>
      </c>
      <c r="AB1345" s="1" t="s">
        <v>2991</v>
      </c>
      <c r="AC1345" s="30">
        <v>444015</v>
      </c>
      <c r="AD1345" s="30">
        <v>6353532</v>
      </c>
      <c r="AE1345" s="1" t="s">
        <v>2992</v>
      </c>
      <c r="AF1345" s="1" t="s">
        <v>2993</v>
      </c>
      <c r="AG1345" s="1" t="s">
        <v>2994</v>
      </c>
      <c r="AH1345" s="1" t="s">
        <v>144</v>
      </c>
      <c r="AJ1345" s="1" t="s">
        <v>447</v>
      </c>
      <c r="AK1345" s="29" t="s">
        <v>2995</v>
      </c>
      <c r="AL1345" s="1" t="s">
        <v>1036</v>
      </c>
      <c r="AM1345" s="1" t="s">
        <v>293</v>
      </c>
      <c r="AN1345" s="29" t="s">
        <v>71</v>
      </c>
      <c r="AO1345" s="1" t="s">
        <v>79</v>
      </c>
      <c r="AP1345" s="1" t="s">
        <v>92</v>
      </c>
      <c r="AQ1345" s="1"/>
      <c r="AR1345" s="1"/>
      <c r="AU1345" s="1"/>
      <c r="AV1345" s="1"/>
    </row>
    <row r="1346" spans="1:48">
      <c r="A1346" s="1" t="s">
        <v>132</v>
      </c>
      <c r="B1346" s="5">
        <v>41947</v>
      </c>
      <c r="C1346" s="1" t="s">
        <v>406</v>
      </c>
      <c r="D1346" s="1" t="s">
        <v>407</v>
      </c>
      <c r="E1346" s="1" t="s">
        <v>2990</v>
      </c>
      <c r="F1346" s="1" t="s">
        <v>383</v>
      </c>
      <c r="G1346" s="28">
        <v>0.33333333333333331</v>
      </c>
      <c r="H1346" s="28">
        <v>0.75</v>
      </c>
      <c r="K1346" s="60"/>
      <c r="M1346" s="65" t="s">
        <v>54</v>
      </c>
      <c r="N1346" s="65" t="s">
        <v>55</v>
      </c>
      <c r="O1346" s="1" t="s">
        <v>275</v>
      </c>
      <c r="P1346" s="1" t="s">
        <v>275</v>
      </c>
      <c r="W1346" s="31">
        <v>1</v>
      </c>
      <c r="X1346" s="1" t="s">
        <v>2677</v>
      </c>
      <c r="Y1346" s="1" t="s">
        <v>613</v>
      </c>
      <c r="Z1346" s="1" t="s">
        <v>412</v>
      </c>
      <c r="AB1346" s="1" t="s">
        <v>2991</v>
      </c>
      <c r="AC1346" s="30">
        <v>445227</v>
      </c>
      <c r="AD1346" s="30">
        <v>6353439</v>
      </c>
      <c r="AE1346" s="1" t="s">
        <v>2992</v>
      </c>
      <c r="AF1346" s="1" t="s">
        <v>2993</v>
      </c>
      <c r="AG1346" s="1" t="s">
        <v>2994</v>
      </c>
      <c r="AH1346" s="1" t="s">
        <v>144</v>
      </c>
      <c r="AQ1346" s="1"/>
      <c r="AR1346" s="1"/>
      <c r="AU1346" s="1"/>
      <c r="AV1346" s="1"/>
    </row>
    <row r="1347" spans="1:48">
      <c r="A1347" s="1" t="s">
        <v>132</v>
      </c>
      <c r="B1347" s="5">
        <v>41948</v>
      </c>
      <c r="C1347" s="1" t="s">
        <v>406</v>
      </c>
      <c r="D1347" s="1" t="s">
        <v>407</v>
      </c>
      <c r="E1347" s="1" t="s">
        <v>2990</v>
      </c>
      <c r="F1347" s="1" t="s">
        <v>2084</v>
      </c>
      <c r="G1347" s="28">
        <v>0.33333333333333298</v>
      </c>
      <c r="H1347" s="28">
        <v>0.75</v>
      </c>
      <c r="K1347" s="60"/>
      <c r="M1347" s="65" t="s">
        <v>54</v>
      </c>
      <c r="N1347" s="65" t="s">
        <v>55</v>
      </c>
      <c r="O1347" s="7" t="s">
        <v>275</v>
      </c>
      <c r="P1347" s="7" t="s">
        <v>275</v>
      </c>
      <c r="W1347" s="31">
        <v>1</v>
      </c>
      <c r="X1347" s="1" t="s">
        <v>2945</v>
      </c>
      <c r="Y1347" s="1" t="s">
        <v>613</v>
      </c>
      <c r="Z1347" s="1" t="s">
        <v>412</v>
      </c>
      <c r="AB1347" s="1" t="s">
        <v>2991</v>
      </c>
      <c r="AC1347" s="30">
        <v>444264</v>
      </c>
      <c r="AD1347" s="30">
        <v>6353917</v>
      </c>
      <c r="AE1347" s="1" t="s">
        <v>2992</v>
      </c>
      <c r="AF1347" s="1">
        <v>60</v>
      </c>
      <c r="AG1347" s="1" t="s">
        <v>2994</v>
      </c>
      <c r="AH1347" s="1" t="s">
        <v>144</v>
      </c>
      <c r="AJ1347" s="1" t="s">
        <v>447</v>
      </c>
      <c r="AK1347" s="29" t="s">
        <v>2995</v>
      </c>
      <c r="AL1347" s="1" t="s">
        <v>1036</v>
      </c>
      <c r="AM1347" s="1" t="s">
        <v>293</v>
      </c>
      <c r="AN1347" s="29" t="s">
        <v>71</v>
      </c>
      <c r="AO1347" s="1" t="s">
        <v>79</v>
      </c>
      <c r="AP1347" s="1" t="s">
        <v>92</v>
      </c>
      <c r="AQ1347" s="1"/>
      <c r="AR1347" s="1"/>
      <c r="AU1347" s="1"/>
      <c r="AV1347" s="1"/>
    </row>
    <row r="1348" spans="1:48">
      <c r="A1348" s="1" t="s">
        <v>132</v>
      </c>
      <c r="B1348" s="5">
        <v>41948</v>
      </c>
      <c r="C1348" s="1" t="s">
        <v>406</v>
      </c>
      <c r="D1348" s="1" t="s">
        <v>407</v>
      </c>
      <c r="E1348" s="1" t="s">
        <v>2990</v>
      </c>
      <c r="F1348" s="1" t="s">
        <v>2084</v>
      </c>
      <c r="G1348" s="28">
        <v>0.33333333333333298</v>
      </c>
      <c r="H1348" s="28">
        <v>0.75</v>
      </c>
      <c r="K1348" s="60"/>
      <c r="M1348" s="65" t="s">
        <v>54</v>
      </c>
      <c r="N1348" s="65" t="s">
        <v>55</v>
      </c>
      <c r="O1348" s="7" t="s">
        <v>275</v>
      </c>
      <c r="P1348" s="7" t="s">
        <v>275</v>
      </c>
      <c r="W1348" s="31">
        <v>1</v>
      </c>
      <c r="X1348" s="1" t="s">
        <v>2945</v>
      </c>
      <c r="Y1348" s="1" t="s">
        <v>613</v>
      </c>
      <c r="Z1348" s="1" t="s">
        <v>412</v>
      </c>
      <c r="AB1348" s="1" t="s">
        <v>2991</v>
      </c>
      <c r="AC1348" s="30">
        <v>443944</v>
      </c>
      <c r="AD1348" s="30">
        <v>6353505</v>
      </c>
      <c r="AE1348" s="1" t="s">
        <v>2992</v>
      </c>
      <c r="AF1348" s="1">
        <v>70</v>
      </c>
      <c r="AG1348" s="1" t="s">
        <v>2994</v>
      </c>
      <c r="AH1348" s="1" t="s">
        <v>144</v>
      </c>
      <c r="AJ1348" s="1" t="s">
        <v>447</v>
      </c>
      <c r="AK1348" s="29" t="s">
        <v>2995</v>
      </c>
      <c r="AL1348" s="1" t="s">
        <v>1036</v>
      </c>
      <c r="AM1348" s="1" t="s">
        <v>293</v>
      </c>
      <c r="AN1348" s="29" t="s">
        <v>71</v>
      </c>
      <c r="AO1348" s="1" t="s">
        <v>79</v>
      </c>
      <c r="AP1348" s="1" t="s">
        <v>92</v>
      </c>
      <c r="AQ1348" s="1"/>
      <c r="AR1348" s="1"/>
      <c r="AU1348" s="1"/>
      <c r="AV1348" s="1"/>
    </row>
    <row r="1349" spans="1:48">
      <c r="A1349" s="1" t="s">
        <v>132</v>
      </c>
      <c r="B1349" s="48">
        <v>41948</v>
      </c>
      <c r="C1349" s="1" t="s">
        <v>406</v>
      </c>
      <c r="D1349" s="1" t="s">
        <v>407</v>
      </c>
      <c r="E1349" s="1" t="s">
        <v>2990</v>
      </c>
      <c r="F1349" s="1" t="s">
        <v>2084</v>
      </c>
      <c r="G1349" s="28">
        <v>0.33333333333333331</v>
      </c>
      <c r="H1349" s="28">
        <v>0.75</v>
      </c>
      <c r="K1349" s="60"/>
      <c r="M1349" s="65" t="s">
        <v>54</v>
      </c>
      <c r="N1349" s="65" t="s">
        <v>55</v>
      </c>
      <c r="O1349" s="7" t="s">
        <v>275</v>
      </c>
      <c r="P1349" s="7" t="s">
        <v>275</v>
      </c>
      <c r="W1349" s="31">
        <v>7</v>
      </c>
      <c r="X1349" s="1" t="s">
        <v>2945</v>
      </c>
      <c r="Y1349" s="1" t="s">
        <v>613</v>
      </c>
      <c r="Z1349" s="1" t="s">
        <v>412</v>
      </c>
      <c r="AB1349" s="1" t="s">
        <v>2991</v>
      </c>
      <c r="AC1349" s="30">
        <v>445902</v>
      </c>
      <c r="AD1349" s="30">
        <v>6353573</v>
      </c>
      <c r="AE1349" s="1" t="s">
        <v>2992</v>
      </c>
      <c r="AF1349" s="1" t="s">
        <v>3000</v>
      </c>
      <c r="AG1349" s="1" t="s">
        <v>2994</v>
      </c>
      <c r="AH1349" s="1" t="s">
        <v>144</v>
      </c>
      <c r="AJ1349" s="1" t="s">
        <v>447</v>
      </c>
      <c r="AK1349" s="29" t="s">
        <v>2995</v>
      </c>
      <c r="AL1349" s="1" t="s">
        <v>3001</v>
      </c>
      <c r="AM1349" s="1" t="s">
        <v>293</v>
      </c>
      <c r="AN1349" s="29" t="s">
        <v>71</v>
      </c>
      <c r="AO1349" s="1" t="s">
        <v>79</v>
      </c>
      <c r="AP1349" s="1" t="s">
        <v>92</v>
      </c>
      <c r="AQ1349" s="1"/>
      <c r="AR1349" s="1"/>
      <c r="AU1349" s="1"/>
      <c r="AV1349" s="1"/>
    </row>
    <row r="1350" spans="1:48">
      <c r="A1350" s="1" t="s">
        <v>132</v>
      </c>
      <c r="B1350" s="48">
        <v>41948</v>
      </c>
      <c r="C1350" s="1" t="s">
        <v>406</v>
      </c>
      <c r="D1350" s="1" t="s">
        <v>407</v>
      </c>
      <c r="E1350" s="1" t="s">
        <v>2990</v>
      </c>
      <c r="F1350" s="1" t="s">
        <v>2084</v>
      </c>
      <c r="G1350" s="28">
        <v>0.33333333333333331</v>
      </c>
      <c r="H1350" s="28">
        <v>0.75</v>
      </c>
      <c r="K1350" s="60"/>
      <c r="M1350" s="65" t="s">
        <v>54</v>
      </c>
      <c r="N1350" s="65" t="s">
        <v>55</v>
      </c>
      <c r="O1350" s="7" t="s">
        <v>275</v>
      </c>
      <c r="P1350" s="7" t="s">
        <v>275</v>
      </c>
      <c r="W1350" s="31">
        <v>1</v>
      </c>
      <c r="X1350" s="1" t="s">
        <v>2677</v>
      </c>
      <c r="Y1350" s="1" t="s">
        <v>613</v>
      </c>
      <c r="Z1350" s="1" t="s">
        <v>412</v>
      </c>
      <c r="AB1350" s="1" t="s">
        <v>2991</v>
      </c>
      <c r="AC1350" s="30">
        <v>445522</v>
      </c>
      <c r="AD1350" s="30">
        <v>6357524</v>
      </c>
      <c r="AE1350" s="1" t="s">
        <v>2992</v>
      </c>
      <c r="AF1350" s="1">
        <v>100</v>
      </c>
      <c r="AG1350" s="1" t="s">
        <v>2994</v>
      </c>
      <c r="AH1350" s="1" t="s">
        <v>144</v>
      </c>
      <c r="AJ1350" s="1" t="s">
        <v>447</v>
      </c>
      <c r="AK1350" s="29" t="s">
        <v>2995</v>
      </c>
      <c r="AL1350" s="1" t="s">
        <v>3001</v>
      </c>
      <c r="AM1350" s="1" t="s">
        <v>293</v>
      </c>
      <c r="AN1350" s="29" t="s">
        <v>71</v>
      </c>
      <c r="AO1350" s="1" t="s">
        <v>79</v>
      </c>
      <c r="AP1350" s="1" t="s">
        <v>92</v>
      </c>
      <c r="AQ1350" s="1"/>
      <c r="AR1350" s="1"/>
      <c r="AU1350" s="1"/>
      <c r="AV1350" s="1"/>
    </row>
    <row r="1351" spans="1:48">
      <c r="A1351" s="1" t="s">
        <v>132</v>
      </c>
      <c r="B1351" s="48">
        <v>41948</v>
      </c>
      <c r="C1351" s="1" t="s">
        <v>406</v>
      </c>
      <c r="D1351" s="1" t="s">
        <v>407</v>
      </c>
      <c r="E1351" s="1" t="s">
        <v>2990</v>
      </c>
      <c r="F1351" s="1" t="s">
        <v>2084</v>
      </c>
      <c r="G1351" s="28">
        <v>0.33333333333333331</v>
      </c>
      <c r="H1351" s="28">
        <v>0.75</v>
      </c>
      <c r="K1351" s="60"/>
      <c r="M1351" s="65" t="s">
        <v>54</v>
      </c>
      <c r="N1351" s="65" t="s">
        <v>55</v>
      </c>
      <c r="O1351" s="7" t="s">
        <v>275</v>
      </c>
      <c r="P1351" s="7" t="s">
        <v>275</v>
      </c>
      <c r="W1351" s="31">
        <v>1</v>
      </c>
      <c r="X1351" s="1" t="s">
        <v>2677</v>
      </c>
      <c r="Y1351" s="1" t="s">
        <v>613</v>
      </c>
      <c r="Z1351" s="1" t="s">
        <v>412</v>
      </c>
      <c r="AB1351" s="1" t="s">
        <v>2991</v>
      </c>
      <c r="AC1351" s="30">
        <v>445369</v>
      </c>
      <c r="AD1351" s="30">
        <v>6356605</v>
      </c>
      <c r="AE1351" s="1" t="s">
        <v>2998</v>
      </c>
      <c r="AF1351" s="1">
        <v>100</v>
      </c>
      <c r="AG1351" s="1" t="s">
        <v>2994</v>
      </c>
      <c r="AH1351" s="1" t="s">
        <v>144</v>
      </c>
      <c r="AJ1351" s="1" t="s">
        <v>447</v>
      </c>
      <c r="AK1351" s="29" t="s">
        <v>2995</v>
      </c>
      <c r="AL1351" s="1" t="s">
        <v>3001</v>
      </c>
      <c r="AM1351" s="1" t="s">
        <v>293</v>
      </c>
      <c r="AN1351" s="29" t="s">
        <v>71</v>
      </c>
      <c r="AO1351" s="1" t="s">
        <v>79</v>
      </c>
      <c r="AP1351" s="1" t="s">
        <v>92</v>
      </c>
      <c r="AQ1351" s="1"/>
      <c r="AR1351" s="1"/>
      <c r="AU1351" s="1"/>
      <c r="AV1351" s="1"/>
    </row>
    <row r="1352" spans="1:48">
      <c r="A1352" s="1" t="s">
        <v>132</v>
      </c>
      <c r="B1352" s="48">
        <v>41948</v>
      </c>
      <c r="C1352" s="1" t="s">
        <v>406</v>
      </c>
      <c r="D1352" s="1" t="s">
        <v>407</v>
      </c>
      <c r="E1352" s="1" t="s">
        <v>2990</v>
      </c>
      <c r="F1352" s="1" t="s">
        <v>2084</v>
      </c>
      <c r="G1352" s="28">
        <v>0.33333333333333298</v>
      </c>
      <c r="H1352" s="28">
        <v>0.75</v>
      </c>
      <c r="K1352" s="60"/>
      <c r="M1352" s="65" t="s">
        <v>54</v>
      </c>
      <c r="N1352" s="65" t="s">
        <v>55</v>
      </c>
      <c r="O1352" s="7" t="s">
        <v>275</v>
      </c>
      <c r="P1352" s="7" t="s">
        <v>275</v>
      </c>
      <c r="W1352" s="31">
        <v>2</v>
      </c>
      <c r="X1352" s="1" t="s">
        <v>2677</v>
      </c>
      <c r="Y1352" s="1" t="s">
        <v>613</v>
      </c>
      <c r="Z1352" s="1" t="s">
        <v>412</v>
      </c>
      <c r="AB1352" s="1" t="s">
        <v>2991</v>
      </c>
      <c r="AC1352" s="30">
        <v>445203</v>
      </c>
      <c r="AD1352" s="30">
        <v>6355653</v>
      </c>
      <c r="AE1352" s="1" t="s">
        <v>2992</v>
      </c>
      <c r="AF1352" s="1">
        <v>100</v>
      </c>
      <c r="AG1352" s="1" t="s">
        <v>2994</v>
      </c>
      <c r="AH1352" s="1" t="s">
        <v>144</v>
      </c>
      <c r="AJ1352" s="1" t="s">
        <v>447</v>
      </c>
      <c r="AK1352" s="29" t="s">
        <v>2995</v>
      </c>
      <c r="AL1352" s="1" t="s">
        <v>3001</v>
      </c>
      <c r="AM1352" s="1" t="s">
        <v>293</v>
      </c>
      <c r="AN1352" s="29" t="s">
        <v>71</v>
      </c>
      <c r="AO1352" s="1" t="s">
        <v>79</v>
      </c>
      <c r="AP1352" s="1" t="s">
        <v>92</v>
      </c>
      <c r="AQ1352" s="1"/>
      <c r="AR1352" s="1"/>
      <c r="AU1352" s="1"/>
      <c r="AV1352" s="1"/>
    </row>
    <row r="1353" spans="1:48" ht="15" customHeight="1">
      <c r="A1353" s="1" t="s">
        <v>132</v>
      </c>
      <c r="B1353" s="48">
        <v>41948</v>
      </c>
      <c r="C1353" s="1" t="s">
        <v>406</v>
      </c>
      <c r="D1353" s="1" t="s">
        <v>407</v>
      </c>
      <c r="E1353" s="1" t="s">
        <v>2990</v>
      </c>
      <c r="F1353" s="1" t="s">
        <v>2084</v>
      </c>
      <c r="G1353" s="28">
        <v>0.33333333333333298</v>
      </c>
      <c r="H1353" s="28">
        <v>0.75</v>
      </c>
      <c r="K1353" s="60"/>
      <c r="M1353" s="65" t="s">
        <v>54</v>
      </c>
      <c r="N1353" s="65" t="s">
        <v>55</v>
      </c>
      <c r="O1353" s="7" t="s">
        <v>275</v>
      </c>
      <c r="P1353" s="7" t="s">
        <v>275</v>
      </c>
      <c r="W1353" s="31">
        <v>1</v>
      </c>
      <c r="X1353" s="1" t="s">
        <v>2945</v>
      </c>
      <c r="Y1353" s="1" t="s">
        <v>613</v>
      </c>
      <c r="Z1353" s="1" t="s">
        <v>412</v>
      </c>
      <c r="AB1353" s="1" t="s">
        <v>2991</v>
      </c>
      <c r="AC1353" s="30">
        <v>444264</v>
      </c>
      <c r="AD1353" s="30">
        <v>6353917</v>
      </c>
      <c r="AE1353" s="1" t="s">
        <v>2992</v>
      </c>
      <c r="AF1353" s="1">
        <v>90</v>
      </c>
      <c r="AG1353" s="1" t="s">
        <v>2994</v>
      </c>
      <c r="AH1353" s="1" t="s">
        <v>144</v>
      </c>
      <c r="AJ1353" s="1" t="s">
        <v>447</v>
      </c>
      <c r="AK1353" s="29" t="s">
        <v>2995</v>
      </c>
      <c r="AL1353" s="1" t="s">
        <v>3001</v>
      </c>
      <c r="AM1353" s="1" t="s">
        <v>293</v>
      </c>
      <c r="AN1353" s="29" t="s">
        <v>71</v>
      </c>
      <c r="AO1353" s="1" t="s">
        <v>79</v>
      </c>
      <c r="AP1353" s="1" t="s">
        <v>92</v>
      </c>
      <c r="AQ1353" s="1"/>
      <c r="AR1353" s="1"/>
      <c r="AU1353" s="1"/>
      <c r="AV1353" s="1"/>
    </row>
    <row r="1354" spans="1:48">
      <c r="A1354" s="1" t="s">
        <v>132</v>
      </c>
      <c r="B1354" s="48">
        <v>41948</v>
      </c>
      <c r="C1354" s="1" t="s">
        <v>406</v>
      </c>
      <c r="D1354" s="1" t="s">
        <v>407</v>
      </c>
      <c r="E1354" s="1" t="s">
        <v>2990</v>
      </c>
      <c r="F1354" s="1" t="s">
        <v>2084</v>
      </c>
      <c r="G1354" s="28">
        <v>0.33333333333333298</v>
      </c>
      <c r="H1354" s="28">
        <v>0.75</v>
      </c>
      <c r="K1354" s="60"/>
      <c r="M1354" s="65" t="s">
        <v>54</v>
      </c>
      <c r="N1354" s="65" t="s">
        <v>55</v>
      </c>
      <c r="O1354" s="7" t="s">
        <v>275</v>
      </c>
      <c r="P1354" s="7" t="s">
        <v>275</v>
      </c>
      <c r="W1354" s="31">
        <v>1</v>
      </c>
      <c r="X1354" s="1" t="s">
        <v>2945</v>
      </c>
      <c r="Y1354" s="1" t="s">
        <v>613</v>
      </c>
      <c r="Z1354" s="1" t="s">
        <v>412</v>
      </c>
      <c r="AB1354" s="1" t="s">
        <v>2991</v>
      </c>
      <c r="AC1354" s="30">
        <v>444671</v>
      </c>
      <c r="AD1354" s="30">
        <v>6355821</v>
      </c>
      <c r="AE1354" s="1" t="s">
        <v>2992</v>
      </c>
      <c r="AF1354" s="1">
        <v>75</v>
      </c>
      <c r="AG1354" s="1" t="s">
        <v>2994</v>
      </c>
      <c r="AH1354" s="1" t="s">
        <v>144</v>
      </c>
      <c r="AJ1354" s="1" t="s">
        <v>447</v>
      </c>
      <c r="AK1354" s="29" t="s">
        <v>2995</v>
      </c>
      <c r="AL1354" s="1" t="s">
        <v>3001</v>
      </c>
      <c r="AM1354" s="1" t="s">
        <v>293</v>
      </c>
      <c r="AN1354" s="29" t="s">
        <v>71</v>
      </c>
      <c r="AO1354" s="1" t="s">
        <v>79</v>
      </c>
      <c r="AP1354" s="1" t="s">
        <v>92</v>
      </c>
      <c r="AQ1354" s="1"/>
      <c r="AR1354" s="1"/>
      <c r="AU1354" s="1"/>
      <c r="AV1354" s="1"/>
    </row>
    <row r="1355" spans="1:48">
      <c r="A1355" s="1" t="s">
        <v>132</v>
      </c>
      <c r="B1355" s="48">
        <v>41948</v>
      </c>
      <c r="C1355" s="1" t="s">
        <v>406</v>
      </c>
      <c r="D1355" s="1" t="s">
        <v>407</v>
      </c>
      <c r="E1355" s="1" t="s">
        <v>2990</v>
      </c>
      <c r="F1355" s="1" t="s">
        <v>2084</v>
      </c>
      <c r="G1355" s="28">
        <v>0.33333333333333298</v>
      </c>
      <c r="H1355" s="28">
        <v>0.75</v>
      </c>
      <c r="K1355" s="60"/>
      <c r="M1355" s="65" t="s">
        <v>54</v>
      </c>
      <c r="N1355" s="65" t="s">
        <v>55</v>
      </c>
      <c r="O1355" s="7" t="s">
        <v>275</v>
      </c>
      <c r="P1355" s="7" t="s">
        <v>275</v>
      </c>
      <c r="W1355" s="31">
        <v>1</v>
      </c>
      <c r="X1355" s="1" t="s">
        <v>2945</v>
      </c>
      <c r="Y1355" s="1" t="s">
        <v>613</v>
      </c>
      <c r="Z1355" s="1" t="s">
        <v>412</v>
      </c>
      <c r="AB1355" s="1" t="s">
        <v>2991</v>
      </c>
      <c r="AC1355" s="30">
        <v>445016</v>
      </c>
      <c r="AD1355" s="30">
        <v>6356857</v>
      </c>
      <c r="AE1355" s="1" t="s">
        <v>2992</v>
      </c>
      <c r="AF1355" s="1">
        <v>50</v>
      </c>
      <c r="AG1355" s="1" t="s">
        <v>2994</v>
      </c>
      <c r="AH1355" s="1" t="s">
        <v>144</v>
      </c>
      <c r="AJ1355" s="1" t="s">
        <v>447</v>
      </c>
      <c r="AK1355" s="29" t="s">
        <v>2995</v>
      </c>
      <c r="AL1355" s="1" t="s">
        <v>3001</v>
      </c>
      <c r="AM1355" s="1" t="s">
        <v>293</v>
      </c>
      <c r="AN1355" s="29" t="s">
        <v>71</v>
      </c>
      <c r="AO1355" s="1" t="s">
        <v>79</v>
      </c>
      <c r="AP1355" s="1" t="s">
        <v>92</v>
      </c>
      <c r="AQ1355" s="1"/>
      <c r="AR1355" s="1"/>
      <c r="AU1355" s="1"/>
      <c r="AV1355" s="1"/>
    </row>
    <row r="1356" spans="1:48" ht="15" customHeight="1">
      <c r="A1356" s="1" t="s">
        <v>132</v>
      </c>
      <c r="B1356" s="48">
        <v>41948</v>
      </c>
      <c r="C1356" s="1" t="s">
        <v>406</v>
      </c>
      <c r="D1356" s="1" t="s">
        <v>407</v>
      </c>
      <c r="E1356" s="1" t="s">
        <v>2990</v>
      </c>
      <c r="F1356" s="1" t="s">
        <v>2084</v>
      </c>
      <c r="G1356" s="28">
        <v>0.33333333333333298</v>
      </c>
      <c r="H1356" s="28">
        <v>0.75</v>
      </c>
      <c r="K1356" s="60"/>
      <c r="M1356" s="65" t="s">
        <v>54</v>
      </c>
      <c r="N1356" s="65" t="s">
        <v>55</v>
      </c>
      <c r="O1356" s="7" t="s">
        <v>275</v>
      </c>
      <c r="P1356" s="7" t="s">
        <v>275</v>
      </c>
      <c r="W1356" s="31">
        <v>1</v>
      </c>
      <c r="X1356" s="1" t="s">
        <v>2945</v>
      </c>
      <c r="Y1356" s="1" t="s">
        <v>613</v>
      </c>
      <c r="Z1356" s="1" t="s">
        <v>412</v>
      </c>
      <c r="AB1356" s="1" t="s">
        <v>2991</v>
      </c>
      <c r="AC1356" s="30">
        <v>444548</v>
      </c>
      <c r="AD1356" s="30">
        <v>6359096</v>
      </c>
      <c r="AE1356" s="1" t="s">
        <v>2992</v>
      </c>
      <c r="AF1356" s="1">
        <v>60</v>
      </c>
      <c r="AG1356" s="1" t="s">
        <v>2994</v>
      </c>
      <c r="AH1356" s="1" t="s">
        <v>144</v>
      </c>
      <c r="AJ1356" s="1" t="s">
        <v>447</v>
      </c>
      <c r="AK1356" s="29" t="s">
        <v>2995</v>
      </c>
      <c r="AL1356" s="1" t="s">
        <v>3001</v>
      </c>
      <c r="AM1356" s="1" t="s">
        <v>293</v>
      </c>
      <c r="AN1356" s="29" t="s">
        <v>71</v>
      </c>
      <c r="AO1356" s="1" t="s">
        <v>79</v>
      </c>
      <c r="AP1356" s="1" t="s">
        <v>92</v>
      </c>
      <c r="AQ1356" s="1"/>
      <c r="AR1356" s="1"/>
      <c r="AU1356" s="1"/>
      <c r="AV1356" s="1"/>
    </row>
    <row r="1357" spans="1:48" ht="15" customHeight="1">
      <c r="A1357" s="1" t="s">
        <v>132</v>
      </c>
      <c r="B1357" s="48">
        <v>41948</v>
      </c>
      <c r="C1357" s="1" t="s">
        <v>406</v>
      </c>
      <c r="D1357" s="1" t="s">
        <v>407</v>
      </c>
      <c r="E1357" s="1" t="s">
        <v>2990</v>
      </c>
      <c r="F1357" s="1" t="s">
        <v>2084</v>
      </c>
      <c r="G1357" s="28">
        <v>0.33333333333333298</v>
      </c>
      <c r="H1357" s="28">
        <v>0.75</v>
      </c>
      <c r="K1357" s="60"/>
      <c r="M1357" s="65" t="s">
        <v>54</v>
      </c>
      <c r="N1357" s="65" t="s">
        <v>55</v>
      </c>
      <c r="O1357" s="7" t="s">
        <v>275</v>
      </c>
      <c r="P1357" s="7" t="s">
        <v>275</v>
      </c>
      <c r="W1357" s="31">
        <v>1</v>
      </c>
      <c r="X1357" s="1" t="s">
        <v>2945</v>
      </c>
      <c r="Y1357" s="1" t="s">
        <v>613</v>
      </c>
      <c r="Z1357" s="1" t="s">
        <v>412</v>
      </c>
      <c r="AB1357" s="1" t="s">
        <v>2991</v>
      </c>
      <c r="AC1357" s="30">
        <v>444579</v>
      </c>
      <c r="AD1357" s="30">
        <v>6357102</v>
      </c>
      <c r="AE1357" s="1" t="s">
        <v>2992</v>
      </c>
      <c r="AF1357" s="1">
        <v>70</v>
      </c>
      <c r="AG1357" s="1" t="s">
        <v>2994</v>
      </c>
      <c r="AH1357" s="1" t="s">
        <v>144</v>
      </c>
      <c r="AJ1357" s="1" t="s">
        <v>447</v>
      </c>
      <c r="AK1357" s="29" t="s">
        <v>2995</v>
      </c>
      <c r="AL1357" s="1" t="s">
        <v>3001</v>
      </c>
      <c r="AM1357" s="1" t="s">
        <v>293</v>
      </c>
      <c r="AN1357" s="29" t="s">
        <v>71</v>
      </c>
      <c r="AO1357" s="1" t="s">
        <v>79</v>
      </c>
      <c r="AP1357" s="1" t="s">
        <v>92</v>
      </c>
      <c r="AQ1357" s="1"/>
      <c r="AR1357" s="1"/>
      <c r="AU1357" s="1"/>
      <c r="AV1357" s="1"/>
    </row>
    <row r="1358" spans="1:48" ht="15" customHeight="1">
      <c r="A1358" s="1" t="s">
        <v>132</v>
      </c>
      <c r="B1358" s="48">
        <v>41948</v>
      </c>
      <c r="C1358" s="1" t="s">
        <v>406</v>
      </c>
      <c r="D1358" s="1" t="s">
        <v>407</v>
      </c>
      <c r="E1358" s="1" t="s">
        <v>2990</v>
      </c>
      <c r="F1358" s="1" t="s">
        <v>2084</v>
      </c>
      <c r="G1358" s="28">
        <v>0.33333333333333298</v>
      </c>
      <c r="H1358" s="28">
        <v>0.75</v>
      </c>
      <c r="K1358" s="60"/>
      <c r="M1358" s="65" t="s">
        <v>54</v>
      </c>
      <c r="N1358" s="65" t="s">
        <v>55</v>
      </c>
      <c r="O1358" s="7" t="s">
        <v>275</v>
      </c>
      <c r="P1358" s="7" t="s">
        <v>275</v>
      </c>
      <c r="W1358" s="31">
        <v>1</v>
      </c>
      <c r="X1358" s="1" t="s">
        <v>647</v>
      </c>
      <c r="Y1358" s="1" t="s">
        <v>613</v>
      </c>
      <c r="Z1358" s="1" t="s">
        <v>412</v>
      </c>
      <c r="AB1358" s="1" t="s">
        <v>2991</v>
      </c>
      <c r="AC1358" s="30">
        <v>445942</v>
      </c>
      <c r="AD1358" s="30">
        <v>6355799</v>
      </c>
      <c r="AE1358" s="1" t="s">
        <v>2992</v>
      </c>
      <c r="AF1358" s="1">
        <v>50</v>
      </c>
      <c r="AG1358" s="1" t="s">
        <v>2994</v>
      </c>
      <c r="AH1358" s="1" t="s">
        <v>144</v>
      </c>
      <c r="AJ1358" s="1" t="s">
        <v>447</v>
      </c>
      <c r="AK1358" s="29" t="s">
        <v>2995</v>
      </c>
      <c r="AL1358" s="1" t="s">
        <v>3001</v>
      </c>
      <c r="AM1358" s="1" t="s">
        <v>293</v>
      </c>
      <c r="AN1358" s="29" t="s">
        <v>71</v>
      </c>
      <c r="AO1358" s="1" t="s">
        <v>79</v>
      </c>
      <c r="AP1358" s="1" t="s">
        <v>92</v>
      </c>
    </row>
    <row r="1359" spans="1:48">
      <c r="A1359" s="1" t="s">
        <v>132</v>
      </c>
      <c r="B1359" s="48">
        <v>41948</v>
      </c>
      <c r="C1359" s="1" t="s">
        <v>406</v>
      </c>
      <c r="D1359" s="1" t="s">
        <v>407</v>
      </c>
      <c r="E1359" s="1" t="s">
        <v>2990</v>
      </c>
      <c r="F1359" s="1" t="s">
        <v>2084</v>
      </c>
      <c r="G1359" s="28">
        <v>0.33333333333333298</v>
      </c>
      <c r="H1359" s="28">
        <v>0.75</v>
      </c>
      <c r="K1359" s="60"/>
      <c r="M1359" s="65" t="s">
        <v>54</v>
      </c>
      <c r="N1359" s="65" t="s">
        <v>55</v>
      </c>
      <c r="O1359" s="7" t="s">
        <v>275</v>
      </c>
      <c r="P1359" s="7" t="s">
        <v>275</v>
      </c>
      <c r="W1359" s="31">
        <v>1</v>
      </c>
      <c r="X1359" s="1" t="s">
        <v>2943</v>
      </c>
      <c r="Y1359" s="1" t="s">
        <v>411</v>
      </c>
      <c r="Z1359" s="1" t="s">
        <v>412</v>
      </c>
      <c r="AB1359" s="1" t="s">
        <v>2991</v>
      </c>
      <c r="AC1359" s="30">
        <v>446338</v>
      </c>
      <c r="AD1359" s="30">
        <v>6354960</v>
      </c>
      <c r="AE1359" s="1" t="s">
        <v>2992</v>
      </c>
      <c r="AF1359" s="1">
        <v>60</v>
      </c>
      <c r="AG1359" s="1" t="s">
        <v>2994</v>
      </c>
      <c r="AH1359" s="1" t="s">
        <v>144</v>
      </c>
      <c r="AJ1359" s="1" t="s">
        <v>447</v>
      </c>
      <c r="AK1359" s="29" t="s">
        <v>2995</v>
      </c>
      <c r="AL1359" s="1" t="s">
        <v>3001</v>
      </c>
      <c r="AM1359" s="1" t="s">
        <v>293</v>
      </c>
      <c r="AN1359" s="29" t="s">
        <v>71</v>
      </c>
      <c r="AO1359" s="1" t="s">
        <v>79</v>
      </c>
      <c r="AP1359" s="1" t="s">
        <v>92</v>
      </c>
    </row>
    <row r="1360" spans="1:48">
      <c r="A1360" s="1" t="s">
        <v>132</v>
      </c>
      <c r="B1360" s="48">
        <v>41948</v>
      </c>
      <c r="C1360" s="1" t="s">
        <v>406</v>
      </c>
      <c r="D1360" s="1" t="s">
        <v>407</v>
      </c>
      <c r="E1360" s="1" t="s">
        <v>2990</v>
      </c>
      <c r="F1360" s="1" t="s">
        <v>2084</v>
      </c>
      <c r="G1360" s="28">
        <v>0.33333333333333298</v>
      </c>
      <c r="H1360" s="28">
        <v>0.75</v>
      </c>
      <c r="K1360" s="60"/>
      <c r="M1360" s="65" t="s">
        <v>54</v>
      </c>
      <c r="N1360" s="65" t="s">
        <v>55</v>
      </c>
      <c r="O1360" s="7" t="s">
        <v>275</v>
      </c>
      <c r="P1360" s="7" t="s">
        <v>275</v>
      </c>
      <c r="W1360" s="31">
        <v>1</v>
      </c>
      <c r="X1360" s="1" t="s">
        <v>2945</v>
      </c>
      <c r="Y1360" s="1" t="s">
        <v>613</v>
      </c>
      <c r="Z1360" s="1" t="s">
        <v>412</v>
      </c>
      <c r="AB1360" s="1" t="s">
        <v>2991</v>
      </c>
      <c r="AC1360" s="30">
        <v>444450</v>
      </c>
      <c r="AD1360" s="30">
        <v>6354575</v>
      </c>
      <c r="AE1360" s="1" t="s">
        <v>2992</v>
      </c>
      <c r="AF1360" s="1">
        <v>50</v>
      </c>
      <c r="AG1360" s="1" t="s">
        <v>2994</v>
      </c>
      <c r="AH1360" s="1" t="s">
        <v>144</v>
      </c>
      <c r="AJ1360" s="1" t="s">
        <v>447</v>
      </c>
      <c r="AK1360" s="29" t="s">
        <v>2995</v>
      </c>
      <c r="AL1360" s="1" t="s">
        <v>3001</v>
      </c>
      <c r="AM1360" s="1" t="s">
        <v>293</v>
      </c>
      <c r="AN1360" s="29" t="s">
        <v>71</v>
      </c>
      <c r="AO1360" s="1" t="s">
        <v>79</v>
      </c>
      <c r="AP1360" s="1" t="s">
        <v>92</v>
      </c>
    </row>
    <row r="1361" spans="1:48">
      <c r="A1361" s="1" t="s">
        <v>132</v>
      </c>
      <c r="B1361" s="48">
        <v>41948</v>
      </c>
      <c r="C1361" s="1" t="s">
        <v>406</v>
      </c>
      <c r="D1361" s="1" t="s">
        <v>407</v>
      </c>
      <c r="E1361" s="1" t="s">
        <v>2990</v>
      </c>
      <c r="F1361" s="1" t="s">
        <v>2084</v>
      </c>
      <c r="G1361" s="28">
        <v>0.33333333333333298</v>
      </c>
      <c r="H1361" s="28">
        <v>0.75</v>
      </c>
      <c r="K1361" s="60"/>
      <c r="M1361" s="65" t="s">
        <v>54</v>
      </c>
      <c r="N1361" s="65" t="s">
        <v>55</v>
      </c>
      <c r="O1361" s="7" t="s">
        <v>275</v>
      </c>
      <c r="P1361" s="7" t="s">
        <v>275</v>
      </c>
      <c r="W1361" s="31">
        <v>1</v>
      </c>
      <c r="X1361" s="1" t="s">
        <v>2945</v>
      </c>
      <c r="Y1361" s="1" t="s">
        <v>613</v>
      </c>
      <c r="Z1361" s="1" t="s">
        <v>412</v>
      </c>
      <c r="AB1361" s="1" t="s">
        <v>2991</v>
      </c>
      <c r="AC1361" s="30">
        <v>444940</v>
      </c>
      <c r="AD1361" s="30">
        <v>6355480</v>
      </c>
      <c r="AE1361" s="1" t="s">
        <v>2992</v>
      </c>
      <c r="AF1361" s="1">
        <v>50</v>
      </c>
      <c r="AG1361" s="1" t="s">
        <v>2994</v>
      </c>
      <c r="AH1361" s="1" t="s">
        <v>144</v>
      </c>
      <c r="AJ1361" s="1" t="s">
        <v>447</v>
      </c>
      <c r="AK1361" s="29" t="s">
        <v>2995</v>
      </c>
      <c r="AL1361" s="1" t="s">
        <v>3001</v>
      </c>
      <c r="AM1361" s="1" t="s">
        <v>293</v>
      </c>
      <c r="AN1361" s="29" t="s">
        <v>71</v>
      </c>
      <c r="AO1361" s="1" t="s">
        <v>79</v>
      </c>
      <c r="AP1361" s="1" t="s">
        <v>92</v>
      </c>
    </row>
    <row r="1362" spans="1:48">
      <c r="A1362" s="1" t="s">
        <v>132</v>
      </c>
      <c r="B1362" s="48">
        <v>41948</v>
      </c>
      <c r="C1362" s="1" t="s">
        <v>406</v>
      </c>
      <c r="D1362" s="1" t="s">
        <v>407</v>
      </c>
      <c r="E1362" s="1" t="s">
        <v>2990</v>
      </c>
      <c r="F1362" s="1" t="s">
        <v>2084</v>
      </c>
      <c r="G1362" s="28">
        <v>0.33333333333333298</v>
      </c>
      <c r="H1362" s="28">
        <v>0.75</v>
      </c>
      <c r="K1362" s="60"/>
      <c r="M1362" s="65" t="s">
        <v>54</v>
      </c>
      <c r="N1362" s="65" t="s">
        <v>55</v>
      </c>
      <c r="O1362" s="7" t="s">
        <v>275</v>
      </c>
      <c r="P1362" s="7" t="s">
        <v>275</v>
      </c>
      <c r="W1362" s="31">
        <v>1</v>
      </c>
      <c r="X1362" s="1" t="s">
        <v>2944</v>
      </c>
      <c r="Y1362" s="1" t="s">
        <v>411</v>
      </c>
      <c r="Z1362" s="1" t="s">
        <v>412</v>
      </c>
      <c r="AB1362" s="1" t="s">
        <v>2991</v>
      </c>
      <c r="AC1362" s="30">
        <v>444624</v>
      </c>
      <c r="AD1362" s="30">
        <v>6355718</v>
      </c>
      <c r="AE1362" s="1" t="s">
        <v>2992</v>
      </c>
      <c r="AF1362" s="1">
        <v>50</v>
      </c>
      <c r="AG1362" s="1" t="s">
        <v>2994</v>
      </c>
      <c r="AH1362" s="1" t="s">
        <v>144</v>
      </c>
      <c r="AJ1362" s="1" t="s">
        <v>447</v>
      </c>
      <c r="AK1362" s="29" t="s">
        <v>2995</v>
      </c>
      <c r="AL1362" s="1" t="s">
        <v>3001</v>
      </c>
      <c r="AM1362" s="1" t="s">
        <v>293</v>
      </c>
      <c r="AN1362" s="29" t="s">
        <v>71</v>
      </c>
      <c r="AO1362" s="1" t="s">
        <v>79</v>
      </c>
      <c r="AP1362" s="1" t="s">
        <v>92</v>
      </c>
    </row>
    <row r="1363" spans="1:48">
      <c r="A1363" s="1" t="s">
        <v>132</v>
      </c>
      <c r="B1363" s="48">
        <v>41948</v>
      </c>
      <c r="C1363" s="1" t="s">
        <v>406</v>
      </c>
      <c r="D1363" s="1" t="s">
        <v>407</v>
      </c>
      <c r="E1363" s="1" t="s">
        <v>2990</v>
      </c>
      <c r="F1363" s="1" t="s">
        <v>2084</v>
      </c>
      <c r="G1363" s="28">
        <v>0.33333333333333298</v>
      </c>
      <c r="H1363" s="28">
        <v>0.75</v>
      </c>
      <c r="K1363" s="60"/>
      <c r="M1363" s="65" t="s">
        <v>54</v>
      </c>
      <c r="N1363" s="65" t="s">
        <v>55</v>
      </c>
      <c r="O1363" s="7" t="s">
        <v>275</v>
      </c>
      <c r="P1363" s="7" t="s">
        <v>275</v>
      </c>
      <c r="W1363" s="31">
        <v>1</v>
      </c>
      <c r="X1363" s="1" t="s">
        <v>2945</v>
      </c>
      <c r="Y1363" s="1" t="s">
        <v>613</v>
      </c>
      <c r="Z1363" s="1" t="s">
        <v>412</v>
      </c>
      <c r="AB1363" s="1" t="s">
        <v>2991</v>
      </c>
      <c r="AC1363" s="30">
        <v>444665</v>
      </c>
      <c r="AD1363" s="30">
        <v>6356216</v>
      </c>
      <c r="AE1363" s="1" t="s">
        <v>2992</v>
      </c>
      <c r="AF1363" s="1">
        <v>50</v>
      </c>
      <c r="AG1363" s="1" t="s">
        <v>2994</v>
      </c>
      <c r="AH1363" s="1" t="s">
        <v>144</v>
      </c>
      <c r="AJ1363" s="1" t="s">
        <v>447</v>
      </c>
      <c r="AK1363" s="29" t="s">
        <v>2995</v>
      </c>
      <c r="AL1363" s="1" t="s">
        <v>3001</v>
      </c>
      <c r="AM1363" s="1" t="s">
        <v>293</v>
      </c>
      <c r="AN1363" s="29" t="s">
        <v>71</v>
      </c>
      <c r="AO1363" s="1" t="s">
        <v>79</v>
      </c>
      <c r="AP1363" s="1" t="s">
        <v>92</v>
      </c>
    </row>
    <row r="1364" spans="1:48">
      <c r="A1364" s="1" t="s">
        <v>132</v>
      </c>
      <c r="B1364" s="48">
        <v>41948</v>
      </c>
      <c r="C1364" s="1" t="s">
        <v>406</v>
      </c>
      <c r="D1364" s="1" t="s">
        <v>407</v>
      </c>
      <c r="E1364" s="1" t="s">
        <v>2990</v>
      </c>
      <c r="F1364" s="1" t="s">
        <v>2084</v>
      </c>
      <c r="G1364" s="28">
        <v>0.33333333333333298</v>
      </c>
      <c r="H1364" s="28">
        <v>0.75</v>
      </c>
      <c r="K1364" s="60"/>
      <c r="M1364" s="65" t="s">
        <v>54</v>
      </c>
      <c r="N1364" s="65" t="s">
        <v>55</v>
      </c>
      <c r="O1364" s="7" t="s">
        <v>275</v>
      </c>
      <c r="P1364" s="7" t="s">
        <v>275</v>
      </c>
      <c r="W1364" s="31">
        <v>2</v>
      </c>
      <c r="X1364" s="1" t="s">
        <v>2945</v>
      </c>
      <c r="Y1364" s="1" t="s">
        <v>613</v>
      </c>
      <c r="Z1364" s="1" t="s">
        <v>412</v>
      </c>
      <c r="AB1364" s="1" t="s">
        <v>2991</v>
      </c>
      <c r="AC1364" s="30">
        <v>444816</v>
      </c>
      <c r="AD1364" s="30">
        <v>6356464</v>
      </c>
      <c r="AE1364" s="1" t="s">
        <v>2992</v>
      </c>
      <c r="AF1364" s="1">
        <v>50</v>
      </c>
      <c r="AG1364" s="1" t="s">
        <v>2994</v>
      </c>
      <c r="AH1364" s="1" t="s">
        <v>144</v>
      </c>
      <c r="AJ1364" s="1" t="s">
        <v>447</v>
      </c>
      <c r="AK1364" s="29" t="s">
        <v>2995</v>
      </c>
      <c r="AL1364" s="1" t="s">
        <v>3001</v>
      </c>
      <c r="AM1364" s="1" t="s">
        <v>293</v>
      </c>
      <c r="AN1364" s="29" t="s">
        <v>71</v>
      </c>
      <c r="AO1364" s="1" t="s">
        <v>79</v>
      </c>
      <c r="AP1364" s="1" t="s">
        <v>92</v>
      </c>
    </row>
    <row r="1365" spans="1:48">
      <c r="A1365" s="1" t="s">
        <v>132</v>
      </c>
      <c r="B1365" s="48">
        <v>41948</v>
      </c>
      <c r="C1365" s="1" t="s">
        <v>406</v>
      </c>
      <c r="D1365" s="1" t="s">
        <v>407</v>
      </c>
      <c r="E1365" s="1" t="s">
        <v>2990</v>
      </c>
      <c r="F1365" s="1" t="s">
        <v>2084</v>
      </c>
      <c r="G1365" s="28">
        <v>0.33333333333333298</v>
      </c>
      <c r="H1365" s="28">
        <v>0.75</v>
      </c>
      <c r="K1365" s="60"/>
      <c r="M1365" s="65" t="s">
        <v>54</v>
      </c>
      <c r="N1365" s="65" t="s">
        <v>55</v>
      </c>
      <c r="O1365" s="7" t="s">
        <v>275</v>
      </c>
      <c r="P1365" s="7" t="s">
        <v>275</v>
      </c>
      <c r="W1365" s="31">
        <v>1</v>
      </c>
      <c r="X1365" s="1" t="s">
        <v>2945</v>
      </c>
      <c r="Y1365" s="1" t="s">
        <v>613</v>
      </c>
      <c r="Z1365" s="1" t="s">
        <v>412</v>
      </c>
      <c r="AB1365" s="1" t="s">
        <v>2991</v>
      </c>
      <c r="AC1365" s="30">
        <v>444761</v>
      </c>
      <c r="AD1365" s="30">
        <v>6354862</v>
      </c>
      <c r="AE1365" s="1" t="s">
        <v>2992</v>
      </c>
      <c r="AF1365" s="1">
        <v>50</v>
      </c>
      <c r="AG1365" s="1" t="s">
        <v>2994</v>
      </c>
      <c r="AH1365" s="1" t="s">
        <v>144</v>
      </c>
      <c r="AJ1365" s="1" t="s">
        <v>447</v>
      </c>
      <c r="AK1365" s="29" t="s">
        <v>2995</v>
      </c>
      <c r="AL1365" s="1" t="s">
        <v>3001</v>
      </c>
      <c r="AM1365" s="1" t="s">
        <v>293</v>
      </c>
      <c r="AN1365" s="29" t="s">
        <v>71</v>
      </c>
      <c r="AO1365" s="1" t="s">
        <v>79</v>
      </c>
      <c r="AP1365" s="1" t="s">
        <v>92</v>
      </c>
    </row>
    <row r="1366" spans="1:48">
      <c r="A1366" s="1" t="s">
        <v>132</v>
      </c>
      <c r="B1366" s="48">
        <v>41948</v>
      </c>
      <c r="C1366" s="1" t="s">
        <v>406</v>
      </c>
      <c r="D1366" s="1" t="s">
        <v>407</v>
      </c>
      <c r="E1366" s="1" t="s">
        <v>2990</v>
      </c>
      <c r="F1366" s="1" t="s">
        <v>2084</v>
      </c>
      <c r="G1366" s="28">
        <v>0.33333333333333298</v>
      </c>
      <c r="H1366" s="28">
        <v>0.75</v>
      </c>
      <c r="K1366" s="60"/>
      <c r="M1366" s="65" t="s">
        <v>54</v>
      </c>
      <c r="N1366" s="65" t="s">
        <v>55</v>
      </c>
      <c r="O1366" s="7" t="s">
        <v>275</v>
      </c>
      <c r="P1366" s="7" t="s">
        <v>275</v>
      </c>
      <c r="W1366" s="31">
        <v>2</v>
      </c>
      <c r="X1366" s="1" t="s">
        <v>2945</v>
      </c>
      <c r="Y1366" s="1" t="s">
        <v>613</v>
      </c>
      <c r="Z1366" s="1" t="s">
        <v>412</v>
      </c>
      <c r="AB1366" s="1" t="s">
        <v>2991</v>
      </c>
      <c r="AC1366" s="30">
        <v>444948</v>
      </c>
      <c r="AD1366" s="30">
        <v>6356992</v>
      </c>
      <c r="AE1366" s="1" t="s">
        <v>2992</v>
      </c>
      <c r="AF1366" s="1">
        <v>50</v>
      </c>
      <c r="AG1366" s="1" t="s">
        <v>2994</v>
      </c>
      <c r="AH1366" s="1" t="s">
        <v>144</v>
      </c>
      <c r="AJ1366" s="1" t="s">
        <v>447</v>
      </c>
      <c r="AK1366" s="29" t="s">
        <v>2995</v>
      </c>
      <c r="AL1366" s="1" t="s">
        <v>3001</v>
      </c>
      <c r="AM1366" s="1" t="s">
        <v>293</v>
      </c>
      <c r="AN1366" s="29" t="s">
        <v>71</v>
      </c>
      <c r="AO1366" s="1" t="s">
        <v>79</v>
      </c>
      <c r="AP1366" s="1" t="s">
        <v>92</v>
      </c>
    </row>
    <row r="1367" spans="1:48">
      <c r="A1367" s="1" t="s">
        <v>132</v>
      </c>
      <c r="B1367" s="48">
        <v>41948</v>
      </c>
      <c r="C1367" s="1" t="s">
        <v>406</v>
      </c>
      <c r="D1367" s="1" t="s">
        <v>407</v>
      </c>
      <c r="E1367" s="1" t="s">
        <v>2990</v>
      </c>
      <c r="F1367" s="1" t="s">
        <v>2084</v>
      </c>
      <c r="G1367" s="28">
        <v>0.33333333333333298</v>
      </c>
      <c r="H1367" s="28">
        <v>0.75</v>
      </c>
      <c r="K1367" s="60"/>
      <c r="M1367" s="65" t="s">
        <v>54</v>
      </c>
      <c r="N1367" s="65" t="s">
        <v>55</v>
      </c>
      <c r="O1367" s="7" t="s">
        <v>275</v>
      </c>
      <c r="P1367" s="7" t="s">
        <v>275</v>
      </c>
      <c r="W1367" s="31">
        <v>1</v>
      </c>
      <c r="X1367" s="1" t="s">
        <v>2945</v>
      </c>
      <c r="Y1367" s="1" t="s">
        <v>613</v>
      </c>
      <c r="Z1367" s="1" t="s">
        <v>412</v>
      </c>
      <c r="AB1367" s="1" t="s">
        <v>2991</v>
      </c>
      <c r="AC1367" s="30">
        <v>444892</v>
      </c>
      <c r="AD1367" s="30">
        <v>6358775</v>
      </c>
      <c r="AE1367" s="1" t="s">
        <v>2992</v>
      </c>
      <c r="AF1367" s="1">
        <v>50</v>
      </c>
      <c r="AG1367" s="1" t="s">
        <v>2994</v>
      </c>
      <c r="AH1367" s="1" t="s">
        <v>144</v>
      </c>
      <c r="AJ1367" s="1" t="s">
        <v>447</v>
      </c>
      <c r="AK1367" s="29" t="s">
        <v>2995</v>
      </c>
      <c r="AL1367" s="1" t="s">
        <v>3001</v>
      </c>
      <c r="AM1367" s="1" t="s">
        <v>293</v>
      </c>
      <c r="AN1367" s="29" t="s">
        <v>71</v>
      </c>
      <c r="AO1367" s="1" t="s">
        <v>79</v>
      </c>
      <c r="AP1367" s="1" t="s">
        <v>92</v>
      </c>
    </row>
    <row r="1368" spans="1:48">
      <c r="A1368" s="1" t="s">
        <v>132</v>
      </c>
      <c r="B1368" s="48">
        <v>41948</v>
      </c>
      <c r="C1368" s="1" t="s">
        <v>406</v>
      </c>
      <c r="D1368" s="1" t="s">
        <v>407</v>
      </c>
      <c r="E1368" s="1" t="s">
        <v>2990</v>
      </c>
      <c r="F1368" s="1" t="s">
        <v>2084</v>
      </c>
      <c r="G1368" s="28">
        <v>0.33333333333333298</v>
      </c>
      <c r="H1368" s="28">
        <v>0.75</v>
      </c>
      <c r="K1368" s="60"/>
      <c r="M1368" s="65" t="s">
        <v>54</v>
      </c>
      <c r="N1368" s="65" t="s">
        <v>55</v>
      </c>
      <c r="O1368" s="7" t="s">
        <v>275</v>
      </c>
      <c r="P1368" s="7" t="s">
        <v>275</v>
      </c>
      <c r="W1368" s="31">
        <v>1</v>
      </c>
      <c r="X1368" s="1" t="s">
        <v>2677</v>
      </c>
      <c r="Y1368" s="1" t="s">
        <v>613</v>
      </c>
      <c r="Z1368" s="1" t="s">
        <v>412</v>
      </c>
      <c r="AB1368" s="1" t="s">
        <v>2991</v>
      </c>
      <c r="AC1368" s="30">
        <v>446035</v>
      </c>
      <c r="AD1368" s="30">
        <v>6355078</v>
      </c>
      <c r="AE1368" s="1" t="s">
        <v>2992</v>
      </c>
      <c r="AF1368" s="1">
        <v>50</v>
      </c>
      <c r="AG1368" s="1" t="s">
        <v>2994</v>
      </c>
      <c r="AH1368" s="1" t="s">
        <v>144</v>
      </c>
      <c r="AJ1368" s="1" t="s">
        <v>447</v>
      </c>
      <c r="AK1368" s="29" t="s">
        <v>2995</v>
      </c>
      <c r="AL1368" s="1" t="s">
        <v>3001</v>
      </c>
      <c r="AM1368" s="1" t="s">
        <v>293</v>
      </c>
      <c r="AN1368" s="29" t="s">
        <v>71</v>
      </c>
      <c r="AO1368" s="1" t="s">
        <v>79</v>
      </c>
      <c r="AP1368" s="1" t="s">
        <v>92</v>
      </c>
    </row>
    <row r="1369" spans="1:48">
      <c r="A1369" s="1" t="s">
        <v>132</v>
      </c>
      <c r="B1369" s="48">
        <v>41948</v>
      </c>
      <c r="C1369" s="1" t="s">
        <v>406</v>
      </c>
      <c r="D1369" s="1" t="s">
        <v>407</v>
      </c>
      <c r="E1369" s="1" t="s">
        <v>2990</v>
      </c>
      <c r="F1369" s="1" t="s">
        <v>2084</v>
      </c>
      <c r="G1369" s="28">
        <v>0.33333333333333298</v>
      </c>
      <c r="H1369" s="28">
        <v>0.75</v>
      </c>
      <c r="K1369" s="60"/>
      <c r="M1369" s="65" t="s">
        <v>54</v>
      </c>
      <c r="N1369" s="65" t="s">
        <v>55</v>
      </c>
      <c r="O1369" s="7" t="s">
        <v>275</v>
      </c>
      <c r="P1369" s="7" t="s">
        <v>275</v>
      </c>
      <c r="W1369" s="31">
        <v>1</v>
      </c>
      <c r="X1369" s="1" t="s">
        <v>2677</v>
      </c>
      <c r="Y1369" s="1" t="s">
        <v>613</v>
      </c>
      <c r="Z1369" s="1" t="s">
        <v>412</v>
      </c>
      <c r="AB1369" s="1" t="s">
        <v>2991</v>
      </c>
      <c r="AC1369" s="30">
        <v>446087</v>
      </c>
      <c r="AD1369" s="30">
        <v>6354035</v>
      </c>
      <c r="AE1369" s="1" t="s">
        <v>2992</v>
      </c>
      <c r="AF1369" s="1">
        <v>50</v>
      </c>
      <c r="AG1369" s="1" t="s">
        <v>2994</v>
      </c>
      <c r="AH1369" s="1" t="s">
        <v>144</v>
      </c>
      <c r="AJ1369" s="1" t="s">
        <v>447</v>
      </c>
      <c r="AK1369" s="29" t="s">
        <v>2995</v>
      </c>
      <c r="AL1369" s="1" t="s">
        <v>3001</v>
      </c>
      <c r="AM1369" s="1" t="s">
        <v>293</v>
      </c>
      <c r="AN1369" s="29" t="s">
        <v>71</v>
      </c>
      <c r="AO1369" s="1" t="s">
        <v>79</v>
      </c>
      <c r="AP1369" s="1" t="s">
        <v>92</v>
      </c>
    </row>
    <row r="1370" spans="1:48">
      <c r="A1370" s="1" t="s">
        <v>132</v>
      </c>
      <c r="B1370" s="48">
        <v>41948</v>
      </c>
      <c r="C1370" s="1" t="s">
        <v>406</v>
      </c>
      <c r="D1370" s="1" t="s">
        <v>407</v>
      </c>
      <c r="E1370" s="1" t="s">
        <v>2990</v>
      </c>
      <c r="F1370" s="1" t="s">
        <v>2084</v>
      </c>
      <c r="G1370" s="28">
        <v>0.33333333333333298</v>
      </c>
      <c r="H1370" s="28">
        <v>0.75</v>
      </c>
      <c r="K1370" s="60"/>
      <c r="M1370" s="65" t="s">
        <v>54</v>
      </c>
      <c r="N1370" s="65" t="s">
        <v>55</v>
      </c>
      <c r="O1370" s="7" t="s">
        <v>275</v>
      </c>
      <c r="P1370" s="7" t="s">
        <v>275</v>
      </c>
      <c r="W1370" s="31">
        <v>3</v>
      </c>
      <c r="X1370" s="1" t="s">
        <v>2945</v>
      </c>
      <c r="Y1370" s="1" t="s">
        <v>613</v>
      </c>
      <c r="Z1370" s="1" t="s">
        <v>412</v>
      </c>
      <c r="AB1370" s="1" t="s">
        <v>2991</v>
      </c>
      <c r="AC1370" s="30">
        <v>446092</v>
      </c>
      <c r="AD1370" s="30">
        <v>6353943</v>
      </c>
      <c r="AE1370" s="1" t="s">
        <v>2992</v>
      </c>
      <c r="AF1370" s="1">
        <v>50</v>
      </c>
      <c r="AG1370" s="1" t="s">
        <v>2994</v>
      </c>
      <c r="AH1370" s="1" t="s">
        <v>144</v>
      </c>
      <c r="AJ1370" s="1" t="s">
        <v>447</v>
      </c>
      <c r="AK1370" s="29" t="s">
        <v>2995</v>
      </c>
      <c r="AL1370" s="1" t="s">
        <v>3001</v>
      </c>
      <c r="AM1370" s="1" t="s">
        <v>293</v>
      </c>
      <c r="AN1370" s="29" t="s">
        <v>71</v>
      </c>
      <c r="AO1370" s="1" t="s">
        <v>79</v>
      </c>
      <c r="AP1370" s="1" t="s">
        <v>92</v>
      </c>
    </row>
    <row r="1371" spans="1:48">
      <c r="A1371" s="1" t="s">
        <v>132</v>
      </c>
      <c r="B1371" s="48">
        <v>41948</v>
      </c>
      <c r="C1371" s="1" t="s">
        <v>406</v>
      </c>
      <c r="D1371" s="1" t="s">
        <v>407</v>
      </c>
      <c r="E1371" s="1" t="s">
        <v>2990</v>
      </c>
      <c r="F1371" s="1" t="s">
        <v>2084</v>
      </c>
      <c r="G1371" s="28">
        <v>0.33333333333333298</v>
      </c>
      <c r="H1371" s="28">
        <v>0.75</v>
      </c>
      <c r="K1371" s="60"/>
      <c r="M1371" s="65" t="s">
        <v>54</v>
      </c>
      <c r="N1371" s="65" t="s">
        <v>55</v>
      </c>
      <c r="O1371" s="7" t="s">
        <v>275</v>
      </c>
      <c r="P1371" s="7" t="s">
        <v>275</v>
      </c>
      <c r="W1371" s="31">
        <v>1</v>
      </c>
      <c r="X1371" s="1" t="s">
        <v>2677</v>
      </c>
      <c r="Y1371" s="1" t="s">
        <v>613</v>
      </c>
      <c r="Z1371" s="1" t="s">
        <v>412</v>
      </c>
      <c r="AB1371" s="1" t="s">
        <v>2991</v>
      </c>
      <c r="AC1371" s="30">
        <v>446184</v>
      </c>
      <c r="AD1371" s="30">
        <v>6354489</v>
      </c>
      <c r="AE1371" s="1" t="s">
        <v>2992</v>
      </c>
      <c r="AF1371" s="1" t="s">
        <v>3002</v>
      </c>
      <c r="AG1371" s="54" t="s">
        <v>1826</v>
      </c>
      <c r="AH1371" s="1" t="s">
        <v>144</v>
      </c>
      <c r="AJ1371" s="1" t="s">
        <v>447</v>
      </c>
      <c r="AK1371" s="29" t="s">
        <v>2995</v>
      </c>
      <c r="AL1371" s="1" t="s">
        <v>3001</v>
      </c>
      <c r="AM1371" s="1" t="s">
        <v>293</v>
      </c>
      <c r="AN1371" s="29" t="s">
        <v>71</v>
      </c>
      <c r="AO1371" s="1" t="s">
        <v>79</v>
      </c>
      <c r="AP1371" s="1" t="s">
        <v>92</v>
      </c>
    </row>
    <row r="1372" spans="1:48">
      <c r="A1372" s="1" t="s">
        <v>132</v>
      </c>
      <c r="B1372" s="48">
        <v>41948</v>
      </c>
      <c r="C1372" s="1" t="s">
        <v>406</v>
      </c>
      <c r="D1372" s="1" t="s">
        <v>407</v>
      </c>
      <c r="E1372" s="1" t="s">
        <v>2990</v>
      </c>
      <c r="F1372" s="1" t="s">
        <v>2084</v>
      </c>
      <c r="G1372" s="28">
        <v>0.33333333333333298</v>
      </c>
      <c r="H1372" s="28">
        <v>0.75</v>
      </c>
      <c r="K1372" s="60"/>
      <c r="M1372" s="65" t="s">
        <v>54</v>
      </c>
      <c r="N1372" s="65" t="s">
        <v>55</v>
      </c>
      <c r="O1372" s="7" t="s">
        <v>275</v>
      </c>
      <c r="P1372" s="7" t="s">
        <v>275</v>
      </c>
      <c r="W1372" s="31">
        <v>1</v>
      </c>
      <c r="X1372" s="1" t="s">
        <v>2945</v>
      </c>
      <c r="Y1372" s="1" t="s">
        <v>613</v>
      </c>
      <c r="Z1372" s="1" t="s">
        <v>412</v>
      </c>
      <c r="AB1372" s="1" t="s">
        <v>2991</v>
      </c>
      <c r="AC1372" s="30">
        <v>445431</v>
      </c>
      <c r="AD1372" s="30">
        <v>6352994</v>
      </c>
      <c r="AE1372" s="1" t="s">
        <v>2992</v>
      </c>
      <c r="AF1372" s="1">
        <v>100</v>
      </c>
      <c r="AG1372" s="1" t="s">
        <v>2994</v>
      </c>
      <c r="AH1372" s="1" t="s">
        <v>144</v>
      </c>
      <c r="AJ1372" s="1" t="s">
        <v>447</v>
      </c>
      <c r="AK1372" s="29" t="s">
        <v>2995</v>
      </c>
      <c r="AL1372" s="1" t="s">
        <v>3001</v>
      </c>
      <c r="AM1372" s="1" t="s">
        <v>293</v>
      </c>
      <c r="AN1372" s="29" t="s">
        <v>71</v>
      </c>
      <c r="AO1372" s="1" t="s">
        <v>79</v>
      </c>
      <c r="AP1372" s="1" t="s">
        <v>92</v>
      </c>
    </row>
    <row r="1373" spans="1:48">
      <c r="A1373" s="1" t="s">
        <v>132</v>
      </c>
      <c r="B1373" s="48">
        <v>41948</v>
      </c>
      <c r="C1373" s="1" t="s">
        <v>406</v>
      </c>
      <c r="D1373" s="1" t="s">
        <v>407</v>
      </c>
      <c r="E1373" s="1" t="s">
        <v>2990</v>
      </c>
      <c r="F1373" s="1" t="s">
        <v>2084</v>
      </c>
      <c r="G1373" s="28">
        <v>0.33333333333333298</v>
      </c>
      <c r="H1373" s="28">
        <v>0.75</v>
      </c>
      <c r="K1373" s="60"/>
      <c r="M1373" s="65" t="s">
        <v>54</v>
      </c>
      <c r="N1373" s="65" t="s">
        <v>55</v>
      </c>
      <c r="O1373" s="7" t="s">
        <v>275</v>
      </c>
      <c r="P1373" s="7" t="s">
        <v>275</v>
      </c>
      <c r="W1373" s="31">
        <v>1</v>
      </c>
      <c r="X1373" s="1" t="s">
        <v>2945</v>
      </c>
      <c r="Y1373" s="1" t="s">
        <v>613</v>
      </c>
      <c r="Z1373" s="1" t="s">
        <v>412</v>
      </c>
      <c r="AB1373" s="1" t="s">
        <v>2991</v>
      </c>
      <c r="AC1373" s="30">
        <v>445447</v>
      </c>
      <c r="AD1373" s="30">
        <v>6356222</v>
      </c>
      <c r="AE1373" s="1" t="s">
        <v>2992</v>
      </c>
      <c r="AF1373" s="1">
        <v>90</v>
      </c>
      <c r="AG1373" s="1" t="s">
        <v>2994</v>
      </c>
      <c r="AH1373" s="1" t="s">
        <v>144</v>
      </c>
      <c r="AJ1373" s="1" t="s">
        <v>447</v>
      </c>
      <c r="AK1373" s="29" t="s">
        <v>2995</v>
      </c>
      <c r="AL1373" s="1" t="s">
        <v>3001</v>
      </c>
      <c r="AM1373" s="1" t="s">
        <v>293</v>
      </c>
      <c r="AN1373" s="29" t="s">
        <v>71</v>
      </c>
      <c r="AO1373" s="1" t="s">
        <v>79</v>
      </c>
      <c r="AP1373" s="1" t="s">
        <v>92</v>
      </c>
    </row>
    <row r="1374" spans="1:48" ht="15" customHeight="1">
      <c r="A1374" s="1" t="s">
        <v>132</v>
      </c>
      <c r="B1374" s="48">
        <v>41948</v>
      </c>
      <c r="C1374" s="1" t="s">
        <v>406</v>
      </c>
      <c r="D1374" s="1" t="s">
        <v>407</v>
      </c>
      <c r="E1374" s="1" t="s">
        <v>2990</v>
      </c>
      <c r="F1374" s="1" t="s">
        <v>2084</v>
      </c>
      <c r="G1374" s="28">
        <v>0.33333333333333298</v>
      </c>
      <c r="H1374" s="28">
        <v>0.75</v>
      </c>
      <c r="K1374" s="60"/>
      <c r="M1374" s="65" t="s">
        <v>54</v>
      </c>
      <c r="N1374" s="65" t="s">
        <v>55</v>
      </c>
      <c r="O1374" s="7" t="s">
        <v>275</v>
      </c>
      <c r="P1374" s="7" t="s">
        <v>275</v>
      </c>
      <c r="W1374" s="31">
        <v>1</v>
      </c>
      <c r="X1374" s="1" t="s">
        <v>2945</v>
      </c>
      <c r="Y1374" s="1" t="s">
        <v>613</v>
      </c>
      <c r="Z1374" s="1" t="s">
        <v>412</v>
      </c>
      <c r="AB1374" s="1" t="s">
        <v>2991</v>
      </c>
      <c r="AC1374" s="30">
        <v>445439</v>
      </c>
      <c r="AD1374" s="30">
        <v>6353007</v>
      </c>
      <c r="AE1374" s="1" t="s">
        <v>2992</v>
      </c>
      <c r="AF1374" s="1">
        <v>90</v>
      </c>
      <c r="AG1374" s="1" t="s">
        <v>2994</v>
      </c>
      <c r="AH1374" s="1" t="s">
        <v>144</v>
      </c>
      <c r="AJ1374" s="1" t="s">
        <v>447</v>
      </c>
      <c r="AK1374" s="29" t="s">
        <v>2995</v>
      </c>
      <c r="AL1374" s="1" t="s">
        <v>3001</v>
      </c>
      <c r="AM1374" s="1" t="s">
        <v>293</v>
      </c>
      <c r="AN1374" s="29" t="s">
        <v>71</v>
      </c>
      <c r="AO1374" s="1" t="s">
        <v>79</v>
      </c>
      <c r="AP1374" s="1" t="s">
        <v>92</v>
      </c>
      <c r="AQ1374" s="1"/>
      <c r="AR1374" s="1"/>
      <c r="AU1374" s="1"/>
      <c r="AV1374" s="1"/>
    </row>
    <row r="1375" spans="1:48">
      <c r="A1375" s="1" t="s">
        <v>132</v>
      </c>
      <c r="B1375" s="48">
        <v>41948</v>
      </c>
      <c r="C1375" s="1" t="s">
        <v>406</v>
      </c>
      <c r="D1375" s="1" t="s">
        <v>407</v>
      </c>
      <c r="E1375" s="1" t="s">
        <v>2990</v>
      </c>
      <c r="F1375" s="1" t="s">
        <v>2084</v>
      </c>
      <c r="G1375" s="28">
        <v>0.33333333333333298</v>
      </c>
      <c r="H1375" s="28">
        <v>0.75</v>
      </c>
      <c r="K1375" s="60"/>
      <c r="M1375" s="65" t="s">
        <v>54</v>
      </c>
      <c r="N1375" s="65" t="s">
        <v>55</v>
      </c>
      <c r="O1375" s="7" t="s">
        <v>275</v>
      </c>
      <c r="P1375" s="7" t="s">
        <v>275</v>
      </c>
      <c r="W1375" s="31">
        <v>1</v>
      </c>
      <c r="X1375" s="1" t="s">
        <v>2945</v>
      </c>
      <c r="Y1375" s="1" t="s">
        <v>613</v>
      </c>
      <c r="Z1375" s="1" t="s">
        <v>412</v>
      </c>
      <c r="AB1375" s="1" t="s">
        <v>2991</v>
      </c>
      <c r="AC1375" s="30">
        <v>445564</v>
      </c>
      <c r="AD1375" s="30">
        <v>6353163</v>
      </c>
      <c r="AE1375" s="1" t="s">
        <v>2992</v>
      </c>
      <c r="AF1375" s="1">
        <v>100</v>
      </c>
      <c r="AG1375" s="1" t="s">
        <v>610</v>
      </c>
      <c r="AH1375" s="1" t="s">
        <v>144</v>
      </c>
      <c r="AJ1375" s="1" t="s">
        <v>447</v>
      </c>
      <c r="AK1375" s="29" t="s">
        <v>2995</v>
      </c>
      <c r="AL1375" s="1" t="s">
        <v>3001</v>
      </c>
      <c r="AM1375" s="1" t="s">
        <v>293</v>
      </c>
      <c r="AN1375" s="29" t="s">
        <v>71</v>
      </c>
      <c r="AO1375" s="1" t="s">
        <v>79</v>
      </c>
      <c r="AP1375" s="1" t="s">
        <v>92</v>
      </c>
      <c r="AQ1375" s="1"/>
      <c r="AR1375" s="1"/>
      <c r="AU1375" s="1"/>
      <c r="AV1375" s="1"/>
    </row>
    <row r="1376" spans="1:48">
      <c r="A1376" s="1" t="s">
        <v>132</v>
      </c>
      <c r="B1376" s="48">
        <v>41948</v>
      </c>
      <c r="C1376" s="1" t="s">
        <v>406</v>
      </c>
      <c r="D1376" s="1" t="s">
        <v>407</v>
      </c>
      <c r="E1376" s="1" t="s">
        <v>2990</v>
      </c>
      <c r="F1376" s="1" t="s">
        <v>2084</v>
      </c>
      <c r="G1376" s="28">
        <v>0.33333333333333298</v>
      </c>
      <c r="H1376" s="28">
        <v>0.75</v>
      </c>
      <c r="K1376" s="60"/>
      <c r="M1376" s="65" t="s">
        <v>54</v>
      </c>
      <c r="N1376" s="65" t="s">
        <v>55</v>
      </c>
      <c r="O1376" s="7" t="s">
        <v>275</v>
      </c>
      <c r="P1376" s="7" t="s">
        <v>275</v>
      </c>
      <c r="W1376" s="31">
        <v>1</v>
      </c>
      <c r="X1376" s="1" t="s">
        <v>2945</v>
      </c>
      <c r="Y1376" s="1" t="s">
        <v>613</v>
      </c>
      <c r="Z1376" s="1" t="s">
        <v>412</v>
      </c>
      <c r="AB1376" s="1" t="s">
        <v>2991</v>
      </c>
      <c r="AC1376" s="30">
        <v>445869</v>
      </c>
      <c r="AD1376" s="30">
        <v>6353311</v>
      </c>
      <c r="AE1376" s="1" t="s">
        <v>2992</v>
      </c>
      <c r="AF1376" s="1">
        <v>90</v>
      </c>
      <c r="AG1376" s="1" t="s">
        <v>2994</v>
      </c>
      <c r="AH1376" s="1" t="s">
        <v>144</v>
      </c>
      <c r="AJ1376" s="1" t="s">
        <v>447</v>
      </c>
      <c r="AK1376" s="29" t="s">
        <v>2995</v>
      </c>
      <c r="AL1376" s="1" t="s">
        <v>3001</v>
      </c>
      <c r="AM1376" s="1" t="s">
        <v>293</v>
      </c>
      <c r="AN1376" s="29" t="s">
        <v>71</v>
      </c>
      <c r="AO1376" s="1" t="s">
        <v>79</v>
      </c>
      <c r="AP1376" s="1" t="s">
        <v>92</v>
      </c>
      <c r="AQ1376" s="1"/>
      <c r="AR1376" s="1"/>
      <c r="AU1376" s="1"/>
      <c r="AV1376" s="1"/>
    </row>
    <row r="1377" spans="1:48">
      <c r="A1377" s="1" t="s">
        <v>132</v>
      </c>
      <c r="B1377" s="48">
        <v>41948</v>
      </c>
      <c r="C1377" s="1" t="s">
        <v>406</v>
      </c>
      <c r="D1377" s="1" t="s">
        <v>407</v>
      </c>
      <c r="E1377" s="1" t="s">
        <v>2990</v>
      </c>
      <c r="F1377" s="1" t="s">
        <v>2084</v>
      </c>
      <c r="G1377" s="28">
        <v>0.33333333333333298</v>
      </c>
      <c r="H1377" s="28">
        <v>0.75</v>
      </c>
      <c r="K1377" s="60"/>
      <c r="M1377" s="65" t="s">
        <v>54</v>
      </c>
      <c r="N1377" s="65" t="s">
        <v>55</v>
      </c>
      <c r="O1377" s="7" t="s">
        <v>275</v>
      </c>
      <c r="P1377" s="7" t="s">
        <v>275</v>
      </c>
      <c r="W1377" s="31">
        <v>1</v>
      </c>
      <c r="X1377" s="1" t="s">
        <v>2945</v>
      </c>
      <c r="Y1377" s="1" t="s">
        <v>613</v>
      </c>
      <c r="Z1377" s="1" t="s">
        <v>412</v>
      </c>
      <c r="AB1377" s="1" t="s">
        <v>2991</v>
      </c>
      <c r="AC1377" s="30">
        <v>445833</v>
      </c>
      <c r="AD1377" s="30">
        <v>6353239</v>
      </c>
      <c r="AE1377" s="1" t="s">
        <v>2992</v>
      </c>
      <c r="AF1377" s="1">
        <v>90</v>
      </c>
      <c r="AG1377" s="1" t="s">
        <v>2994</v>
      </c>
      <c r="AH1377" s="1" t="s">
        <v>144</v>
      </c>
      <c r="AJ1377" s="1" t="s">
        <v>447</v>
      </c>
      <c r="AK1377" s="29" t="s">
        <v>2995</v>
      </c>
      <c r="AL1377" s="1" t="s">
        <v>3001</v>
      </c>
      <c r="AM1377" s="1" t="s">
        <v>293</v>
      </c>
      <c r="AN1377" s="29" t="s">
        <v>71</v>
      </c>
      <c r="AO1377" s="1" t="s">
        <v>79</v>
      </c>
      <c r="AP1377" s="1" t="s">
        <v>92</v>
      </c>
      <c r="AQ1377" s="1"/>
      <c r="AR1377" s="1"/>
      <c r="AU1377" s="1"/>
      <c r="AV1377" s="1"/>
    </row>
    <row r="1378" spans="1:48">
      <c r="A1378" s="1" t="s">
        <v>132</v>
      </c>
      <c r="B1378" s="48">
        <v>41948</v>
      </c>
      <c r="C1378" s="1" t="s">
        <v>406</v>
      </c>
      <c r="D1378" s="1" t="s">
        <v>407</v>
      </c>
      <c r="E1378" s="1" t="s">
        <v>2990</v>
      </c>
      <c r="F1378" s="1" t="s">
        <v>2084</v>
      </c>
      <c r="G1378" s="28">
        <v>0.33333333333333298</v>
      </c>
      <c r="H1378" s="28">
        <v>0.75</v>
      </c>
      <c r="K1378" s="60"/>
      <c r="M1378" s="65" t="s">
        <v>54</v>
      </c>
      <c r="N1378" s="65" t="s">
        <v>55</v>
      </c>
      <c r="O1378" s="7" t="s">
        <v>275</v>
      </c>
      <c r="P1378" s="7" t="s">
        <v>275</v>
      </c>
      <c r="W1378" s="31">
        <v>1</v>
      </c>
      <c r="X1378" s="1" t="s">
        <v>2677</v>
      </c>
      <c r="Y1378" s="1" t="s">
        <v>613</v>
      </c>
      <c r="Z1378" s="1" t="s">
        <v>412</v>
      </c>
      <c r="AB1378" s="1" t="s">
        <v>2991</v>
      </c>
      <c r="AC1378" s="30">
        <v>445041</v>
      </c>
      <c r="AD1378" s="30">
        <v>6353589</v>
      </c>
      <c r="AE1378" s="1" t="s">
        <v>2992</v>
      </c>
      <c r="AF1378" s="1">
        <v>50</v>
      </c>
      <c r="AG1378" s="1" t="s">
        <v>2994</v>
      </c>
      <c r="AH1378" s="1" t="s">
        <v>144</v>
      </c>
      <c r="AJ1378" s="1" t="s">
        <v>447</v>
      </c>
      <c r="AK1378" s="29" t="s">
        <v>2995</v>
      </c>
      <c r="AL1378" s="1" t="s">
        <v>3001</v>
      </c>
      <c r="AM1378" s="1" t="s">
        <v>293</v>
      </c>
      <c r="AN1378" s="29" t="s">
        <v>71</v>
      </c>
      <c r="AO1378" s="1" t="s">
        <v>79</v>
      </c>
      <c r="AP1378" s="1" t="s">
        <v>92</v>
      </c>
      <c r="AQ1378" s="1"/>
      <c r="AR1378" s="1"/>
      <c r="AU1378" s="1"/>
      <c r="AV1378" s="1"/>
    </row>
    <row r="1379" spans="1:48">
      <c r="A1379" s="1" t="s">
        <v>132</v>
      </c>
      <c r="B1379" s="48">
        <v>41948</v>
      </c>
      <c r="C1379" s="1" t="s">
        <v>406</v>
      </c>
      <c r="D1379" s="1" t="s">
        <v>407</v>
      </c>
      <c r="E1379" s="1" t="s">
        <v>2990</v>
      </c>
      <c r="F1379" s="1" t="s">
        <v>2084</v>
      </c>
      <c r="G1379" s="28">
        <v>0.33333333333333298</v>
      </c>
      <c r="H1379" s="28">
        <v>0.75</v>
      </c>
      <c r="K1379" s="60"/>
      <c r="M1379" s="65" t="s">
        <v>54</v>
      </c>
      <c r="N1379" s="65" t="s">
        <v>55</v>
      </c>
      <c r="O1379" s="7" t="s">
        <v>275</v>
      </c>
      <c r="P1379" s="7" t="s">
        <v>275</v>
      </c>
      <c r="W1379" s="31">
        <v>4</v>
      </c>
      <c r="X1379" s="1" t="s">
        <v>2677</v>
      </c>
      <c r="Y1379" s="1" t="s">
        <v>613</v>
      </c>
      <c r="Z1379" s="1" t="s">
        <v>412</v>
      </c>
      <c r="AB1379" s="1" t="s">
        <v>2991</v>
      </c>
      <c r="AC1379" s="30">
        <v>444815</v>
      </c>
      <c r="AD1379" s="30">
        <v>6353789</v>
      </c>
      <c r="AE1379" s="1" t="s">
        <v>2998</v>
      </c>
      <c r="AF1379" s="1">
        <v>50</v>
      </c>
      <c r="AG1379" s="1" t="s">
        <v>2994</v>
      </c>
      <c r="AH1379" s="1" t="s">
        <v>144</v>
      </c>
      <c r="AJ1379" s="1" t="s">
        <v>447</v>
      </c>
      <c r="AK1379" s="29" t="s">
        <v>2995</v>
      </c>
      <c r="AL1379" s="1" t="s">
        <v>3001</v>
      </c>
      <c r="AM1379" s="1" t="s">
        <v>293</v>
      </c>
      <c r="AN1379" s="29" t="s">
        <v>71</v>
      </c>
      <c r="AO1379" s="1" t="s">
        <v>79</v>
      </c>
      <c r="AP1379" s="1" t="s">
        <v>92</v>
      </c>
      <c r="AQ1379" s="1"/>
      <c r="AR1379" s="1"/>
      <c r="AU1379" s="1"/>
      <c r="AV1379" s="1"/>
    </row>
    <row r="1380" spans="1:48">
      <c r="A1380" s="1" t="s">
        <v>132</v>
      </c>
      <c r="B1380" s="48">
        <v>41948</v>
      </c>
      <c r="C1380" s="1" t="s">
        <v>406</v>
      </c>
      <c r="D1380" s="1" t="s">
        <v>407</v>
      </c>
      <c r="E1380" s="1" t="s">
        <v>2990</v>
      </c>
      <c r="F1380" s="1" t="s">
        <v>2084</v>
      </c>
      <c r="G1380" s="28">
        <v>0.33333333333333298</v>
      </c>
      <c r="H1380" s="28">
        <v>0.75</v>
      </c>
      <c r="K1380" s="60"/>
      <c r="M1380" s="65" t="s">
        <v>54</v>
      </c>
      <c r="N1380" s="65" t="s">
        <v>55</v>
      </c>
      <c r="O1380" s="7" t="s">
        <v>275</v>
      </c>
      <c r="P1380" s="7" t="s">
        <v>275</v>
      </c>
      <c r="W1380" s="31">
        <v>1</v>
      </c>
      <c r="X1380" s="1" t="s">
        <v>2997</v>
      </c>
      <c r="Y1380" s="1" t="s">
        <v>613</v>
      </c>
      <c r="Z1380" s="1" t="s">
        <v>412</v>
      </c>
      <c r="AB1380" s="1" t="s">
        <v>2991</v>
      </c>
      <c r="AC1380" s="30">
        <v>444349</v>
      </c>
      <c r="AD1380" s="30">
        <v>6354054</v>
      </c>
      <c r="AE1380" s="1" t="s">
        <v>2992</v>
      </c>
      <c r="AF1380" s="1">
        <v>75</v>
      </c>
      <c r="AG1380" s="1" t="s">
        <v>2994</v>
      </c>
      <c r="AH1380" s="1" t="s">
        <v>144</v>
      </c>
      <c r="AJ1380" s="1" t="s">
        <v>447</v>
      </c>
      <c r="AK1380" s="29" t="s">
        <v>2995</v>
      </c>
      <c r="AL1380" s="1" t="s">
        <v>3001</v>
      </c>
      <c r="AM1380" s="1" t="s">
        <v>293</v>
      </c>
      <c r="AN1380" s="29" t="s">
        <v>71</v>
      </c>
      <c r="AO1380" s="1" t="s">
        <v>79</v>
      </c>
      <c r="AP1380" s="1" t="s">
        <v>92</v>
      </c>
      <c r="AQ1380" s="1"/>
      <c r="AR1380" s="1"/>
      <c r="AU1380" s="1"/>
      <c r="AV1380" s="1"/>
    </row>
    <row r="1381" spans="1:48">
      <c r="A1381" s="1" t="s">
        <v>132</v>
      </c>
      <c r="B1381" s="48">
        <v>41948</v>
      </c>
      <c r="C1381" s="1" t="s">
        <v>406</v>
      </c>
      <c r="D1381" s="1" t="s">
        <v>407</v>
      </c>
      <c r="E1381" s="1" t="s">
        <v>2990</v>
      </c>
      <c r="F1381" s="1" t="s">
        <v>2084</v>
      </c>
      <c r="G1381" s="28">
        <v>0.33333333333333298</v>
      </c>
      <c r="H1381" s="28">
        <v>0.75</v>
      </c>
      <c r="K1381" s="60"/>
      <c r="M1381" s="65" t="s">
        <v>54</v>
      </c>
      <c r="N1381" s="65" t="s">
        <v>55</v>
      </c>
      <c r="O1381" s="7" t="s">
        <v>275</v>
      </c>
      <c r="P1381" s="7" t="s">
        <v>275</v>
      </c>
      <c r="W1381" s="31">
        <v>1</v>
      </c>
      <c r="X1381" s="1" t="s">
        <v>2945</v>
      </c>
      <c r="Y1381" s="1" t="s">
        <v>613</v>
      </c>
      <c r="Z1381" s="1" t="s">
        <v>412</v>
      </c>
      <c r="AB1381" s="1" t="s">
        <v>2991</v>
      </c>
      <c r="AC1381" s="30">
        <v>444246</v>
      </c>
      <c r="AD1381" s="30">
        <v>6353710</v>
      </c>
      <c r="AE1381" s="1" t="s">
        <v>2998</v>
      </c>
      <c r="AF1381" s="1">
        <v>80</v>
      </c>
      <c r="AG1381" s="1" t="s">
        <v>2994</v>
      </c>
      <c r="AH1381" s="1" t="s">
        <v>144</v>
      </c>
      <c r="AJ1381" s="1" t="s">
        <v>447</v>
      </c>
      <c r="AK1381" s="29" t="s">
        <v>2995</v>
      </c>
      <c r="AL1381" s="1" t="s">
        <v>3001</v>
      </c>
      <c r="AM1381" s="1" t="s">
        <v>293</v>
      </c>
      <c r="AN1381" s="29" t="s">
        <v>71</v>
      </c>
      <c r="AO1381" s="1" t="s">
        <v>79</v>
      </c>
      <c r="AP1381" s="1" t="s">
        <v>92</v>
      </c>
      <c r="AQ1381" s="1"/>
      <c r="AR1381" s="1"/>
      <c r="AU1381" s="1"/>
      <c r="AV1381" s="1"/>
    </row>
    <row r="1382" spans="1:48">
      <c r="A1382" s="1" t="s">
        <v>132</v>
      </c>
      <c r="B1382" s="48">
        <v>41948</v>
      </c>
      <c r="C1382" s="1" t="s">
        <v>406</v>
      </c>
      <c r="D1382" s="1" t="s">
        <v>407</v>
      </c>
      <c r="E1382" s="1" t="s">
        <v>2990</v>
      </c>
      <c r="F1382" s="1" t="s">
        <v>2084</v>
      </c>
      <c r="G1382" s="28">
        <v>0.33333333333333298</v>
      </c>
      <c r="H1382" s="28">
        <v>0.75</v>
      </c>
      <c r="K1382" s="60"/>
      <c r="M1382" s="65" t="s">
        <v>54</v>
      </c>
      <c r="N1382" s="65" t="s">
        <v>55</v>
      </c>
      <c r="O1382" s="7" t="s">
        <v>275</v>
      </c>
      <c r="P1382" s="7" t="s">
        <v>275</v>
      </c>
      <c r="W1382" s="31">
        <v>1</v>
      </c>
      <c r="X1382" s="1" t="s">
        <v>2677</v>
      </c>
      <c r="Y1382" s="1" t="s">
        <v>613</v>
      </c>
      <c r="Z1382" s="1" t="s">
        <v>412</v>
      </c>
      <c r="AB1382" s="1" t="s">
        <v>2991</v>
      </c>
      <c r="AC1382" s="30">
        <v>444478</v>
      </c>
      <c r="AD1382" s="30">
        <v>6352902</v>
      </c>
      <c r="AE1382" s="1" t="s">
        <v>2992</v>
      </c>
      <c r="AF1382" s="1">
        <v>60</v>
      </c>
      <c r="AG1382" s="1" t="s">
        <v>2994</v>
      </c>
      <c r="AH1382" s="1" t="s">
        <v>144</v>
      </c>
      <c r="AJ1382" s="1" t="s">
        <v>447</v>
      </c>
      <c r="AK1382" s="29" t="s">
        <v>2995</v>
      </c>
      <c r="AL1382" s="1" t="s">
        <v>3001</v>
      </c>
      <c r="AM1382" s="1" t="s">
        <v>293</v>
      </c>
      <c r="AN1382" s="29" t="s">
        <v>71</v>
      </c>
      <c r="AO1382" s="1" t="s">
        <v>79</v>
      </c>
      <c r="AP1382" s="1" t="s">
        <v>92</v>
      </c>
      <c r="AQ1382" s="1"/>
      <c r="AR1382" s="1"/>
      <c r="AU1382" s="1"/>
      <c r="AV1382" s="1"/>
    </row>
    <row r="1383" spans="1:48">
      <c r="A1383" s="1" t="s">
        <v>132</v>
      </c>
      <c r="B1383" s="48">
        <v>41948</v>
      </c>
      <c r="C1383" s="1" t="s">
        <v>406</v>
      </c>
      <c r="D1383" s="1" t="s">
        <v>407</v>
      </c>
      <c r="E1383" s="1" t="s">
        <v>2990</v>
      </c>
      <c r="F1383" s="1" t="s">
        <v>2084</v>
      </c>
      <c r="G1383" s="28">
        <v>0.33333333333333298</v>
      </c>
      <c r="H1383" s="28">
        <v>0.75</v>
      </c>
      <c r="K1383" s="60"/>
      <c r="M1383" s="65" t="s">
        <v>54</v>
      </c>
      <c r="N1383" s="65" t="s">
        <v>55</v>
      </c>
      <c r="O1383" s="7" t="s">
        <v>275</v>
      </c>
      <c r="P1383" s="7" t="s">
        <v>275</v>
      </c>
      <c r="W1383" s="31">
        <v>1</v>
      </c>
      <c r="X1383" s="1" t="s">
        <v>2997</v>
      </c>
      <c r="Y1383" s="1" t="s">
        <v>613</v>
      </c>
      <c r="Z1383" s="1" t="s">
        <v>412</v>
      </c>
      <c r="AB1383" s="1" t="s">
        <v>2991</v>
      </c>
      <c r="AC1383" s="30">
        <v>444104</v>
      </c>
      <c r="AD1383" s="30">
        <v>6353193</v>
      </c>
      <c r="AE1383" s="1" t="s">
        <v>2992</v>
      </c>
      <c r="AF1383" s="1">
        <v>75</v>
      </c>
      <c r="AG1383" s="1" t="s">
        <v>2994</v>
      </c>
      <c r="AH1383" s="1" t="s">
        <v>144</v>
      </c>
      <c r="AJ1383" s="1" t="s">
        <v>447</v>
      </c>
      <c r="AK1383" s="29" t="s">
        <v>2995</v>
      </c>
      <c r="AL1383" s="1" t="s">
        <v>3001</v>
      </c>
      <c r="AM1383" s="1" t="s">
        <v>293</v>
      </c>
      <c r="AN1383" s="29" t="s">
        <v>71</v>
      </c>
      <c r="AO1383" s="1" t="s">
        <v>79</v>
      </c>
      <c r="AP1383" s="1" t="s">
        <v>92</v>
      </c>
      <c r="AQ1383" s="1"/>
      <c r="AR1383" s="1"/>
      <c r="AU1383" s="1"/>
      <c r="AV1383" s="1"/>
    </row>
    <row r="1384" spans="1:48">
      <c r="A1384" s="1" t="s">
        <v>132</v>
      </c>
      <c r="B1384" s="48">
        <v>41948</v>
      </c>
      <c r="C1384" s="1" t="s">
        <v>406</v>
      </c>
      <c r="D1384" s="1" t="s">
        <v>407</v>
      </c>
      <c r="E1384" s="1" t="s">
        <v>2990</v>
      </c>
      <c r="F1384" s="1" t="s">
        <v>2084</v>
      </c>
      <c r="G1384" s="28">
        <v>0.33333333333333298</v>
      </c>
      <c r="H1384" s="28">
        <v>0.75</v>
      </c>
      <c r="K1384" s="60"/>
      <c r="M1384" s="65" t="s">
        <v>54</v>
      </c>
      <c r="N1384" s="65" t="s">
        <v>55</v>
      </c>
      <c r="O1384" s="7" t="s">
        <v>275</v>
      </c>
      <c r="P1384" s="7" t="s">
        <v>275</v>
      </c>
      <c r="W1384" s="31">
        <v>2</v>
      </c>
      <c r="X1384" s="1" t="s">
        <v>2945</v>
      </c>
      <c r="Y1384" s="1" t="s">
        <v>613</v>
      </c>
      <c r="Z1384" s="1" t="s">
        <v>412</v>
      </c>
      <c r="AB1384" s="1" t="s">
        <v>2991</v>
      </c>
      <c r="AC1384" s="30">
        <v>443861</v>
      </c>
      <c r="AD1384" s="30">
        <v>6353452</v>
      </c>
      <c r="AE1384" s="1" t="s">
        <v>2992</v>
      </c>
      <c r="AF1384" s="1">
        <v>75</v>
      </c>
      <c r="AG1384" s="1" t="s">
        <v>610</v>
      </c>
      <c r="AH1384" s="1" t="s">
        <v>144</v>
      </c>
      <c r="AJ1384" s="1" t="s">
        <v>447</v>
      </c>
      <c r="AK1384" s="29" t="s">
        <v>2995</v>
      </c>
      <c r="AL1384" s="1" t="s">
        <v>3001</v>
      </c>
      <c r="AM1384" s="1" t="s">
        <v>293</v>
      </c>
      <c r="AN1384" s="29" t="s">
        <v>71</v>
      </c>
      <c r="AO1384" s="1" t="s">
        <v>79</v>
      </c>
      <c r="AP1384" s="1" t="s">
        <v>92</v>
      </c>
      <c r="AQ1384" s="1"/>
      <c r="AR1384" s="1"/>
      <c r="AU1384" s="1"/>
      <c r="AV1384" s="1"/>
    </row>
    <row r="1385" spans="1:48">
      <c r="A1385" s="1" t="s">
        <v>132</v>
      </c>
      <c r="B1385" s="48">
        <v>41948</v>
      </c>
      <c r="C1385" s="1" t="s">
        <v>406</v>
      </c>
      <c r="D1385" s="1" t="s">
        <v>407</v>
      </c>
      <c r="E1385" s="1" t="s">
        <v>2990</v>
      </c>
      <c r="F1385" s="1" t="s">
        <v>2084</v>
      </c>
      <c r="G1385" s="28">
        <v>0.33333333333333298</v>
      </c>
      <c r="H1385" s="28">
        <v>0.75</v>
      </c>
      <c r="K1385" s="60"/>
      <c r="M1385" s="65" t="s">
        <v>54</v>
      </c>
      <c r="N1385" s="65" t="s">
        <v>55</v>
      </c>
      <c r="O1385" s="7" t="s">
        <v>275</v>
      </c>
      <c r="P1385" s="7" t="s">
        <v>275</v>
      </c>
      <c r="W1385" s="31">
        <v>1</v>
      </c>
      <c r="X1385" s="1" t="s">
        <v>2945</v>
      </c>
      <c r="Y1385" s="1" t="s">
        <v>613</v>
      </c>
      <c r="Z1385" s="1" t="s">
        <v>412</v>
      </c>
      <c r="AB1385" s="1" t="s">
        <v>2991</v>
      </c>
      <c r="AC1385" s="30">
        <v>444326</v>
      </c>
      <c r="AD1385" s="30">
        <v>6353982</v>
      </c>
      <c r="AE1385" s="1" t="s">
        <v>2992</v>
      </c>
      <c r="AF1385" s="1">
        <v>75</v>
      </c>
      <c r="AG1385" s="1" t="s">
        <v>2994</v>
      </c>
      <c r="AH1385" s="1" t="s">
        <v>144</v>
      </c>
      <c r="AJ1385" s="1" t="s">
        <v>447</v>
      </c>
      <c r="AK1385" s="29" t="s">
        <v>2995</v>
      </c>
      <c r="AL1385" s="1" t="s">
        <v>3001</v>
      </c>
      <c r="AM1385" s="1" t="s">
        <v>293</v>
      </c>
      <c r="AN1385" s="29" t="s">
        <v>71</v>
      </c>
      <c r="AO1385" s="1" t="s">
        <v>79</v>
      </c>
      <c r="AP1385" s="1" t="s">
        <v>92</v>
      </c>
      <c r="AQ1385" s="1"/>
      <c r="AR1385" s="1"/>
      <c r="AU1385" s="1"/>
      <c r="AV1385" s="1"/>
    </row>
    <row r="1386" spans="1:48">
      <c r="A1386" s="1" t="s">
        <v>132</v>
      </c>
      <c r="B1386" s="48">
        <v>41948</v>
      </c>
      <c r="C1386" s="1" t="s">
        <v>406</v>
      </c>
      <c r="D1386" s="1" t="s">
        <v>407</v>
      </c>
      <c r="E1386" s="1" t="s">
        <v>2990</v>
      </c>
      <c r="F1386" s="1" t="s">
        <v>2084</v>
      </c>
      <c r="G1386" s="28">
        <v>0.33333333333333298</v>
      </c>
      <c r="H1386" s="28">
        <v>0.75</v>
      </c>
      <c r="K1386" s="60"/>
      <c r="M1386" s="65" t="s">
        <v>54</v>
      </c>
      <c r="N1386" s="65" t="s">
        <v>55</v>
      </c>
      <c r="O1386" s="7" t="s">
        <v>275</v>
      </c>
      <c r="P1386" s="7" t="s">
        <v>275</v>
      </c>
      <c r="W1386" s="31">
        <v>1</v>
      </c>
      <c r="X1386" s="1" t="s">
        <v>2945</v>
      </c>
      <c r="Y1386" s="1" t="s">
        <v>613</v>
      </c>
      <c r="Z1386" s="1" t="s">
        <v>412</v>
      </c>
      <c r="AB1386" s="1" t="s">
        <v>2991</v>
      </c>
      <c r="AC1386" s="30">
        <v>444312</v>
      </c>
      <c r="AD1386" s="30">
        <v>6353976</v>
      </c>
      <c r="AE1386" s="1" t="s">
        <v>2992</v>
      </c>
      <c r="AF1386" s="1">
        <v>80</v>
      </c>
      <c r="AG1386" s="1" t="s">
        <v>2994</v>
      </c>
      <c r="AH1386" s="1" t="s">
        <v>144</v>
      </c>
      <c r="AJ1386" s="1" t="s">
        <v>447</v>
      </c>
      <c r="AK1386" s="29" t="s">
        <v>2995</v>
      </c>
      <c r="AL1386" s="1" t="s">
        <v>3001</v>
      </c>
      <c r="AM1386" s="1" t="s">
        <v>293</v>
      </c>
      <c r="AN1386" s="29" t="s">
        <v>71</v>
      </c>
      <c r="AO1386" s="1" t="s">
        <v>79</v>
      </c>
      <c r="AP1386" s="1" t="s">
        <v>92</v>
      </c>
      <c r="AQ1386" s="1"/>
      <c r="AR1386" s="1"/>
      <c r="AU1386" s="1"/>
      <c r="AV1386" s="1"/>
    </row>
    <row r="1387" spans="1:48">
      <c r="A1387" s="1" t="s">
        <v>132</v>
      </c>
      <c r="B1387" s="48">
        <v>41948</v>
      </c>
      <c r="C1387" s="1" t="s">
        <v>406</v>
      </c>
      <c r="D1387" s="1" t="s">
        <v>407</v>
      </c>
      <c r="E1387" s="1" t="s">
        <v>2990</v>
      </c>
      <c r="F1387" s="1" t="s">
        <v>2084</v>
      </c>
      <c r="G1387" s="28">
        <v>0.33333333333333298</v>
      </c>
      <c r="H1387" s="28">
        <v>0.75</v>
      </c>
      <c r="K1387" s="60"/>
      <c r="M1387" s="65" t="s">
        <v>54</v>
      </c>
      <c r="N1387" s="65" t="s">
        <v>55</v>
      </c>
      <c r="O1387" s="7" t="s">
        <v>275</v>
      </c>
      <c r="P1387" s="7" t="s">
        <v>275</v>
      </c>
      <c r="W1387" s="31">
        <v>1</v>
      </c>
      <c r="X1387" s="1" t="s">
        <v>2945</v>
      </c>
      <c r="Y1387" s="1" t="s">
        <v>613</v>
      </c>
      <c r="Z1387" s="1" t="s">
        <v>412</v>
      </c>
      <c r="AB1387" s="1" t="s">
        <v>2991</v>
      </c>
      <c r="AC1387" s="30">
        <v>445018</v>
      </c>
      <c r="AD1387" s="30">
        <v>6353581</v>
      </c>
      <c r="AE1387" s="1" t="s">
        <v>2992</v>
      </c>
      <c r="AF1387" s="1">
        <v>80</v>
      </c>
      <c r="AG1387" s="1" t="s">
        <v>2994</v>
      </c>
      <c r="AH1387" s="1" t="s">
        <v>144</v>
      </c>
      <c r="AJ1387" s="1" t="s">
        <v>447</v>
      </c>
      <c r="AK1387" s="29" t="s">
        <v>2995</v>
      </c>
      <c r="AL1387" s="1" t="s">
        <v>3001</v>
      </c>
      <c r="AM1387" s="1" t="s">
        <v>293</v>
      </c>
      <c r="AN1387" s="29" t="s">
        <v>71</v>
      </c>
      <c r="AO1387" s="1" t="s">
        <v>79</v>
      </c>
      <c r="AP1387" s="1" t="s">
        <v>92</v>
      </c>
      <c r="AQ1387" s="1"/>
      <c r="AR1387" s="1"/>
      <c r="AU1387" s="1"/>
      <c r="AV1387" s="1"/>
    </row>
    <row r="1388" spans="1:48">
      <c r="A1388" s="1" t="s">
        <v>132</v>
      </c>
      <c r="B1388" s="48">
        <v>41948</v>
      </c>
      <c r="C1388" s="1" t="s">
        <v>406</v>
      </c>
      <c r="D1388" s="1" t="s">
        <v>407</v>
      </c>
      <c r="E1388" s="1" t="s">
        <v>2990</v>
      </c>
      <c r="F1388" s="1" t="s">
        <v>2084</v>
      </c>
      <c r="G1388" s="28">
        <v>0.33333333333333298</v>
      </c>
      <c r="H1388" s="28">
        <v>0.75</v>
      </c>
      <c r="K1388" s="60"/>
      <c r="M1388" s="65" t="s">
        <v>54</v>
      </c>
      <c r="N1388" s="65" t="s">
        <v>55</v>
      </c>
      <c r="O1388" s="7" t="s">
        <v>275</v>
      </c>
      <c r="P1388" s="7" t="s">
        <v>275</v>
      </c>
      <c r="W1388" s="31">
        <v>1</v>
      </c>
      <c r="X1388" s="1" t="s">
        <v>2945</v>
      </c>
      <c r="Y1388" s="1" t="s">
        <v>613</v>
      </c>
      <c r="Z1388" s="1" t="s">
        <v>412</v>
      </c>
      <c r="AB1388" s="1" t="s">
        <v>2991</v>
      </c>
      <c r="AC1388" s="30">
        <v>445914</v>
      </c>
      <c r="AD1388" s="30">
        <v>6353621</v>
      </c>
      <c r="AE1388" s="1" t="s">
        <v>2992</v>
      </c>
      <c r="AF1388" s="1">
        <v>80</v>
      </c>
      <c r="AG1388" s="1" t="s">
        <v>2994</v>
      </c>
      <c r="AH1388" s="1" t="s">
        <v>144</v>
      </c>
      <c r="AJ1388" s="1" t="s">
        <v>447</v>
      </c>
      <c r="AK1388" s="29" t="s">
        <v>2995</v>
      </c>
      <c r="AL1388" s="1" t="s">
        <v>3001</v>
      </c>
      <c r="AM1388" s="1" t="s">
        <v>293</v>
      </c>
      <c r="AN1388" s="29" t="s">
        <v>71</v>
      </c>
      <c r="AO1388" s="1" t="s">
        <v>79</v>
      </c>
      <c r="AP1388" s="1" t="s">
        <v>92</v>
      </c>
      <c r="AQ1388" s="1"/>
      <c r="AR1388" s="1"/>
      <c r="AU1388" s="1"/>
      <c r="AV1388" s="1"/>
    </row>
    <row r="1389" spans="1:48">
      <c r="A1389" s="1" t="s">
        <v>132</v>
      </c>
      <c r="B1389" s="48">
        <v>41948</v>
      </c>
      <c r="C1389" s="1" t="s">
        <v>406</v>
      </c>
      <c r="D1389" s="1" t="s">
        <v>407</v>
      </c>
      <c r="E1389" s="1" t="s">
        <v>2990</v>
      </c>
      <c r="F1389" s="1" t="s">
        <v>2084</v>
      </c>
      <c r="G1389" s="28">
        <v>0.33333333333333298</v>
      </c>
      <c r="H1389" s="28">
        <v>0.75</v>
      </c>
      <c r="K1389" s="60"/>
      <c r="M1389" s="65" t="s">
        <v>54</v>
      </c>
      <c r="N1389" s="65" t="s">
        <v>55</v>
      </c>
      <c r="O1389" s="7" t="s">
        <v>275</v>
      </c>
      <c r="P1389" s="7" t="s">
        <v>275</v>
      </c>
      <c r="W1389" s="31">
        <v>1</v>
      </c>
      <c r="X1389" s="1" t="s">
        <v>2945</v>
      </c>
      <c r="Y1389" s="1" t="s">
        <v>613</v>
      </c>
      <c r="Z1389" s="1" t="s">
        <v>412</v>
      </c>
      <c r="AB1389" s="1" t="s">
        <v>2991</v>
      </c>
      <c r="AC1389" s="30">
        <v>446036</v>
      </c>
      <c r="AD1389" s="30">
        <v>6353792</v>
      </c>
      <c r="AE1389" s="1" t="s">
        <v>2992</v>
      </c>
      <c r="AF1389" s="1">
        <v>80</v>
      </c>
      <c r="AG1389" s="1" t="s">
        <v>2994</v>
      </c>
      <c r="AH1389" s="1" t="s">
        <v>144</v>
      </c>
      <c r="AJ1389" s="1" t="s">
        <v>447</v>
      </c>
      <c r="AK1389" s="29" t="s">
        <v>2995</v>
      </c>
      <c r="AL1389" s="1" t="s">
        <v>3001</v>
      </c>
      <c r="AM1389" s="1" t="s">
        <v>293</v>
      </c>
      <c r="AN1389" s="29" t="s">
        <v>71</v>
      </c>
      <c r="AO1389" s="1" t="s">
        <v>79</v>
      </c>
      <c r="AP1389" s="1" t="s">
        <v>92</v>
      </c>
      <c r="AQ1389" s="1"/>
      <c r="AR1389" s="1"/>
      <c r="AU1389" s="1"/>
      <c r="AV1389" s="1"/>
    </row>
    <row r="1390" spans="1:48">
      <c r="A1390" s="1" t="s">
        <v>132</v>
      </c>
      <c r="B1390" s="48">
        <v>41948</v>
      </c>
      <c r="C1390" s="1" t="s">
        <v>406</v>
      </c>
      <c r="D1390" s="1" t="s">
        <v>407</v>
      </c>
      <c r="E1390" s="1" t="s">
        <v>2990</v>
      </c>
      <c r="F1390" s="1" t="s">
        <v>2084</v>
      </c>
      <c r="G1390" s="28">
        <v>0.33333333333333298</v>
      </c>
      <c r="H1390" s="28">
        <v>0.75</v>
      </c>
      <c r="K1390" s="60"/>
      <c r="M1390" s="65" t="s">
        <v>54</v>
      </c>
      <c r="N1390" s="65" t="s">
        <v>55</v>
      </c>
      <c r="O1390" s="7" t="s">
        <v>275</v>
      </c>
      <c r="P1390" s="7" t="s">
        <v>275</v>
      </c>
      <c r="W1390" s="31">
        <v>1</v>
      </c>
      <c r="X1390" s="1" t="s">
        <v>2945</v>
      </c>
      <c r="Y1390" s="1" t="s">
        <v>613</v>
      </c>
      <c r="Z1390" s="1" t="s">
        <v>412</v>
      </c>
      <c r="AB1390" s="1" t="s">
        <v>2991</v>
      </c>
      <c r="AC1390" s="30">
        <v>446029</v>
      </c>
      <c r="AD1390" s="30">
        <v>6353759</v>
      </c>
      <c r="AE1390" s="1" t="s">
        <v>2998</v>
      </c>
      <c r="AF1390" s="1">
        <v>80</v>
      </c>
      <c r="AG1390" s="1" t="s">
        <v>2994</v>
      </c>
      <c r="AH1390" s="1" t="s">
        <v>144</v>
      </c>
      <c r="AJ1390" s="1" t="s">
        <v>447</v>
      </c>
      <c r="AK1390" s="29" t="s">
        <v>2995</v>
      </c>
      <c r="AL1390" s="1" t="s">
        <v>3001</v>
      </c>
      <c r="AM1390" s="1" t="s">
        <v>293</v>
      </c>
      <c r="AN1390" s="29" t="s">
        <v>71</v>
      </c>
      <c r="AO1390" s="1" t="s">
        <v>79</v>
      </c>
      <c r="AP1390" s="1" t="s">
        <v>92</v>
      </c>
    </row>
    <row r="1391" spans="1:48">
      <c r="A1391" s="1" t="s">
        <v>132</v>
      </c>
      <c r="B1391" s="48">
        <v>41948</v>
      </c>
      <c r="C1391" s="1" t="s">
        <v>406</v>
      </c>
      <c r="D1391" s="1" t="s">
        <v>407</v>
      </c>
      <c r="E1391" s="1" t="s">
        <v>2990</v>
      </c>
      <c r="F1391" s="1" t="s">
        <v>2084</v>
      </c>
      <c r="G1391" s="28">
        <v>0.33333333333333298</v>
      </c>
      <c r="H1391" s="28">
        <v>0.75</v>
      </c>
      <c r="K1391" s="60"/>
      <c r="M1391" s="65" t="s">
        <v>54</v>
      </c>
      <c r="N1391" s="65" t="s">
        <v>55</v>
      </c>
      <c r="O1391" s="7" t="s">
        <v>275</v>
      </c>
      <c r="P1391" s="7" t="s">
        <v>275</v>
      </c>
      <c r="W1391" s="31">
        <v>2</v>
      </c>
      <c r="X1391" s="1" t="s">
        <v>2677</v>
      </c>
      <c r="Y1391" s="1" t="s">
        <v>613</v>
      </c>
      <c r="Z1391" s="1" t="s">
        <v>412</v>
      </c>
      <c r="AB1391" s="1" t="s">
        <v>2991</v>
      </c>
      <c r="AC1391" s="30">
        <v>445929</v>
      </c>
      <c r="AD1391" s="30">
        <v>6353791</v>
      </c>
      <c r="AE1391" s="1" t="s">
        <v>2998</v>
      </c>
      <c r="AF1391" s="1">
        <v>80</v>
      </c>
      <c r="AG1391" s="1" t="s">
        <v>2994</v>
      </c>
      <c r="AH1391" s="1" t="s">
        <v>144</v>
      </c>
      <c r="AJ1391" s="1" t="s">
        <v>447</v>
      </c>
      <c r="AK1391" s="29" t="s">
        <v>2995</v>
      </c>
      <c r="AL1391" s="1" t="s">
        <v>3001</v>
      </c>
      <c r="AM1391" s="1" t="s">
        <v>293</v>
      </c>
      <c r="AN1391" s="29" t="s">
        <v>71</v>
      </c>
      <c r="AO1391" s="1" t="s">
        <v>79</v>
      </c>
      <c r="AP1391" s="1" t="s">
        <v>92</v>
      </c>
    </row>
    <row r="1392" spans="1:48">
      <c r="A1392" s="1" t="s">
        <v>132</v>
      </c>
      <c r="B1392" s="48">
        <v>41948</v>
      </c>
      <c r="C1392" s="1" t="s">
        <v>406</v>
      </c>
      <c r="D1392" s="1" t="s">
        <v>407</v>
      </c>
      <c r="E1392" s="1" t="s">
        <v>2990</v>
      </c>
      <c r="F1392" s="1" t="s">
        <v>2084</v>
      </c>
      <c r="G1392" s="28">
        <v>0.33333333333333298</v>
      </c>
      <c r="H1392" s="28">
        <v>0.75</v>
      </c>
      <c r="K1392" s="60"/>
      <c r="M1392" s="65" t="s">
        <v>54</v>
      </c>
      <c r="N1392" s="65" t="s">
        <v>55</v>
      </c>
      <c r="O1392" s="7" t="s">
        <v>275</v>
      </c>
      <c r="P1392" s="7" t="s">
        <v>275</v>
      </c>
      <c r="W1392" s="31">
        <v>1</v>
      </c>
      <c r="X1392" s="1" t="s">
        <v>2945</v>
      </c>
      <c r="Y1392" s="1" t="s">
        <v>613</v>
      </c>
      <c r="Z1392" s="1" t="s">
        <v>412</v>
      </c>
      <c r="AB1392" s="1" t="s">
        <v>2991</v>
      </c>
      <c r="AC1392" s="30">
        <v>446012</v>
      </c>
      <c r="AD1392" s="30">
        <v>6353936</v>
      </c>
      <c r="AE1392" s="1" t="s">
        <v>2992</v>
      </c>
      <c r="AF1392" s="1">
        <v>80</v>
      </c>
      <c r="AG1392" s="1" t="s">
        <v>2994</v>
      </c>
      <c r="AH1392" s="1" t="s">
        <v>144</v>
      </c>
      <c r="AJ1392" s="1" t="s">
        <v>447</v>
      </c>
      <c r="AK1392" s="29" t="s">
        <v>2995</v>
      </c>
      <c r="AL1392" s="1" t="s">
        <v>3001</v>
      </c>
      <c r="AM1392" s="1" t="s">
        <v>293</v>
      </c>
      <c r="AN1392" s="29" t="s">
        <v>71</v>
      </c>
      <c r="AO1392" s="1" t="s">
        <v>79</v>
      </c>
      <c r="AP1392" s="1" t="s">
        <v>92</v>
      </c>
    </row>
    <row r="1393" spans="1:42">
      <c r="A1393" s="1" t="s">
        <v>132</v>
      </c>
      <c r="B1393" s="48">
        <v>41948</v>
      </c>
      <c r="C1393" s="1" t="s">
        <v>406</v>
      </c>
      <c r="D1393" s="1" t="s">
        <v>407</v>
      </c>
      <c r="E1393" s="1" t="s">
        <v>2990</v>
      </c>
      <c r="F1393" s="1" t="s">
        <v>2084</v>
      </c>
      <c r="G1393" s="28">
        <v>0.33333333333333298</v>
      </c>
      <c r="H1393" s="28">
        <v>0.75</v>
      </c>
      <c r="K1393" s="60"/>
      <c r="M1393" s="65" t="s">
        <v>54</v>
      </c>
      <c r="N1393" s="65" t="s">
        <v>55</v>
      </c>
      <c r="O1393" s="7" t="s">
        <v>275</v>
      </c>
      <c r="P1393" s="7" t="s">
        <v>275</v>
      </c>
      <c r="W1393" s="31">
        <v>1</v>
      </c>
      <c r="X1393" s="1" t="s">
        <v>2945</v>
      </c>
      <c r="Y1393" s="1" t="s">
        <v>613</v>
      </c>
      <c r="Z1393" s="1" t="s">
        <v>412</v>
      </c>
      <c r="AB1393" s="1" t="s">
        <v>2991</v>
      </c>
      <c r="AC1393" s="30">
        <v>445981</v>
      </c>
      <c r="AD1393" s="30">
        <v>6353874</v>
      </c>
      <c r="AE1393" s="1" t="s">
        <v>2992</v>
      </c>
      <c r="AF1393" s="1">
        <v>80</v>
      </c>
      <c r="AG1393" s="1" t="s">
        <v>2994</v>
      </c>
      <c r="AH1393" s="1" t="s">
        <v>144</v>
      </c>
      <c r="AJ1393" s="1" t="s">
        <v>447</v>
      </c>
      <c r="AK1393" s="29" t="s">
        <v>2995</v>
      </c>
      <c r="AL1393" s="1" t="s">
        <v>3001</v>
      </c>
      <c r="AM1393" s="1" t="s">
        <v>293</v>
      </c>
      <c r="AN1393" s="29" t="s">
        <v>71</v>
      </c>
      <c r="AO1393" s="1" t="s">
        <v>79</v>
      </c>
      <c r="AP1393" s="1" t="s">
        <v>92</v>
      </c>
    </row>
    <row r="1394" spans="1:42">
      <c r="A1394" s="1" t="s">
        <v>132</v>
      </c>
      <c r="B1394" s="48">
        <v>41948</v>
      </c>
      <c r="C1394" s="1" t="s">
        <v>406</v>
      </c>
      <c r="D1394" s="1" t="s">
        <v>407</v>
      </c>
      <c r="E1394" s="1" t="s">
        <v>2990</v>
      </c>
      <c r="F1394" s="1" t="s">
        <v>2084</v>
      </c>
      <c r="G1394" s="28">
        <v>0.33333333333333298</v>
      </c>
      <c r="H1394" s="28">
        <v>0.75</v>
      </c>
      <c r="K1394" s="60"/>
      <c r="M1394" s="65" t="s">
        <v>54</v>
      </c>
      <c r="N1394" s="65" t="s">
        <v>55</v>
      </c>
      <c r="O1394" s="7" t="s">
        <v>275</v>
      </c>
      <c r="P1394" s="7" t="s">
        <v>275</v>
      </c>
      <c r="W1394" s="31">
        <v>1</v>
      </c>
      <c r="X1394" s="1" t="s">
        <v>2677</v>
      </c>
      <c r="Y1394" s="1" t="s">
        <v>613</v>
      </c>
      <c r="Z1394" s="1" t="s">
        <v>412</v>
      </c>
      <c r="AB1394" s="1" t="s">
        <v>2991</v>
      </c>
      <c r="AC1394" s="30">
        <v>445951</v>
      </c>
      <c r="AD1394" s="30">
        <v>6355198</v>
      </c>
      <c r="AE1394" s="1" t="s">
        <v>2992</v>
      </c>
      <c r="AF1394" s="1">
        <v>30</v>
      </c>
      <c r="AG1394" s="1" t="s">
        <v>2987</v>
      </c>
      <c r="AH1394" s="1" t="s">
        <v>144</v>
      </c>
      <c r="AJ1394" s="1" t="s">
        <v>447</v>
      </c>
      <c r="AK1394" s="29" t="s">
        <v>2995</v>
      </c>
      <c r="AL1394" s="1" t="s">
        <v>3001</v>
      </c>
      <c r="AM1394" s="1" t="s">
        <v>293</v>
      </c>
      <c r="AN1394" s="29" t="s">
        <v>71</v>
      </c>
      <c r="AO1394" s="1" t="s">
        <v>79</v>
      </c>
      <c r="AP1394" s="1" t="s">
        <v>92</v>
      </c>
    </row>
    <row r="1395" spans="1:42">
      <c r="A1395" s="1" t="s">
        <v>132</v>
      </c>
      <c r="B1395" s="48">
        <v>41949</v>
      </c>
      <c r="C1395" s="1" t="s">
        <v>406</v>
      </c>
      <c r="D1395" s="1" t="s">
        <v>407</v>
      </c>
      <c r="E1395" s="1" t="s">
        <v>2990</v>
      </c>
      <c r="F1395" s="1" t="s">
        <v>2084</v>
      </c>
      <c r="G1395" s="28">
        <v>0.33333333333333298</v>
      </c>
      <c r="H1395" s="28">
        <v>0.75</v>
      </c>
      <c r="K1395" s="60"/>
      <c r="M1395" s="65" t="s">
        <v>54</v>
      </c>
      <c r="N1395" s="65" t="s">
        <v>55</v>
      </c>
      <c r="O1395" s="7" t="s">
        <v>275</v>
      </c>
      <c r="P1395" s="7" t="s">
        <v>275</v>
      </c>
      <c r="W1395" s="31">
        <v>1</v>
      </c>
      <c r="X1395" s="1" t="s">
        <v>2945</v>
      </c>
      <c r="Y1395" s="1" t="s">
        <v>613</v>
      </c>
      <c r="Z1395" s="1" t="s">
        <v>412</v>
      </c>
      <c r="AB1395" s="1" t="s">
        <v>2991</v>
      </c>
      <c r="AC1395" s="30">
        <v>444293</v>
      </c>
      <c r="AD1395" s="30">
        <v>6353332</v>
      </c>
      <c r="AE1395" s="1" t="s">
        <v>2992</v>
      </c>
      <c r="AF1395" s="1">
        <v>90</v>
      </c>
      <c r="AG1395" s="1" t="s">
        <v>2994</v>
      </c>
      <c r="AH1395" s="1" t="s">
        <v>144</v>
      </c>
      <c r="AJ1395" s="1" t="s">
        <v>447</v>
      </c>
      <c r="AK1395" s="29" t="s">
        <v>2995</v>
      </c>
      <c r="AL1395" s="1" t="s">
        <v>3001</v>
      </c>
      <c r="AM1395" s="1" t="s">
        <v>293</v>
      </c>
      <c r="AN1395" s="29" t="s">
        <v>71</v>
      </c>
      <c r="AO1395" s="1" t="s">
        <v>79</v>
      </c>
      <c r="AP1395" s="1" t="s">
        <v>92</v>
      </c>
    </row>
    <row r="1396" spans="1:42">
      <c r="A1396" s="1" t="s">
        <v>132</v>
      </c>
      <c r="B1396" s="48">
        <v>41949</v>
      </c>
      <c r="C1396" s="1" t="s">
        <v>406</v>
      </c>
      <c r="D1396" s="1" t="s">
        <v>407</v>
      </c>
      <c r="E1396" s="1" t="s">
        <v>2990</v>
      </c>
      <c r="F1396" s="1" t="s">
        <v>2084</v>
      </c>
      <c r="G1396" s="28">
        <v>0.33333333333333298</v>
      </c>
      <c r="H1396" s="28">
        <v>0.75</v>
      </c>
      <c r="K1396" s="60"/>
      <c r="M1396" s="65" t="s">
        <v>54</v>
      </c>
      <c r="N1396" s="65" t="s">
        <v>55</v>
      </c>
      <c r="O1396" s="7" t="s">
        <v>275</v>
      </c>
      <c r="P1396" s="7" t="s">
        <v>275</v>
      </c>
      <c r="W1396" s="31">
        <v>1</v>
      </c>
      <c r="X1396" s="1" t="s">
        <v>2945</v>
      </c>
      <c r="Y1396" s="1" t="s">
        <v>613</v>
      </c>
      <c r="Z1396" s="1" t="s">
        <v>412</v>
      </c>
      <c r="AB1396" s="1" t="s">
        <v>2991</v>
      </c>
      <c r="AC1396" s="30">
        <v>444742</v>
      </c>
      <c r="AD1396" s="30">
        <v>6355089</v>
      </c>
      <c r="AE1396" s="1" t="s">
        <v>2992</v>
      </c>
      <c r="AF1396" s="1">
        <v>90</v>
      </c>
      <c r="AG1396" s="1" t="s">
        <v>2994</v>
      </c>
      <c r="AH1396" s="1" t="s">
        <v>144</v>
      </c>
      <c r="AJ1396" s="1" t="s">
        <v>447</v>
      </c>
      <c r="AK1396" s="29" t="s">
        <v>2995</v>
      </c>
      <c r="AL1396" s="1" t="s">
        <v>3001</v>
      </c>
      <c r="AM1396" s="1" t="s">
        <v>293</v>
      </c>
      <c r="AN1396" s="29" t="s">
        <v>71</v>
      </c>
      <c r="AO1396" s="1" t="s">
        <v>79</v>
      </c>
      <c r="AP1396" s="1" t="s">
        <v>92</v>
      </c>
    </row>
    <row r="1397" spans="1:42">
      <c r="A1397" s="1" t="s">
        <v>132</v>
      </c>
      <c r="B1397" s="48">
        <v>41949</v>
      </c>
      <c r="C1397" s="1" t="s">
        <v>406</v>
      </c>
      <c r="D1397" s="1" t="s">
        <v>407</v>
      </c>
      <c r="E1397" s="1" t="s">
        <v>2990</v>
      </c>
      <c r="F1397" s="1" t="s">
        <v>2084</v>
      </c>
      <c r="G1397" s="28">
        <v>0.33333333333333298</v>
      </c>
      <c r="H1397" s="28">
        <v>0.75</v>
      </c>
      <c r="K1397" s="60"/>
      <c r="M1397" s="65" t="s">
        <v>54</v>
      </c>
      <c r="N1397" s="65" t="s">
        <v>55</v>
      </c>
      <c r="O1397" s="7" t="s">
        <v>275</v>
      </c>
      <c r="P1397" s="7" t="s">
        <v>275</v>
      </c>
      <c r="W1397" s="31">
        <v>1</v>
      </c>
      <c r="X1397" s="1" t="s">
        <v>2945</v>
      </c>
      <c r="Y1397" s="1" t="s">
        <v>613</v>
      </c>
      <c r="Z1397" s="1" t="s">
        <v>412</v>
      </c>
      <c r="AB1397" s="1" t="s">
        <v>2991</v>
      </c>
      <c r="AC1397" s="30">
        <v>446031</v>
      </c>
      <c r="AD1397" s="30">
        <v>6353775</v>
      </c>
      <c r="AE1397" s="1" t="s">
        <v>2992</v>
      </c>
      <c r="AF1397" s="1">
        <v>80</v>
      </c>
      <c r="AG1397" s="1" t="s">
        <v>2994</v>
      </c>
      <c r="AH1397" s="1" t="s">
        <v>144</v>
      </c>
      <c r="AJ1397" s="1" t="s">
        <v>447</v>
      </c>
      <c r="AK1397" s="29" t="s">
        <v>2995</v>
      </c>
      <c r="AL1397" s="1" t="s">
        <v>3001</v>
      </c>
      <c r="AM1397" s="1" t="s">
        <v>293</v>
      </c>
      <c r="AN1397" s="29" t="s">
        <v>71</v>
      </c>
      <c r="AO1397" s="1" t="s">
        <v>79</v>
      </c>
      <c r="AP1397" s="1" t="s">
        <v>92</v>
      </c>
    </row>
    <row r="1398" spans="1:42">
      <c r="A1398" s="1" t="s">
        <v>132</v>
      </c>
      <c r="B1398" s="48">
        <v>41949</v>
      </c>
      <c r="C1398" s="1" t="s">
        <v>406</v>
      </c>
      <c r="D1398" s="1" t="s">
        <v>407</v>
      </c>
      <c r="E1398" s="1" t="s">
        <v>2990</v>
      </c>
      <c r="F1398" s="1" t="s">
        <v>2084</v>
      </c>
      <c r="G1398" s="28">
        <v>0.33333333333333298</v>
      </c>
      <c r="H1398" s="28">
        <v>0.75</v>
      </c>
      <c r="K1398" s="60"/>
      <c r="M1398" s="65" t="s">
        <v>54</v>
      </c>
      <c r="N1398" s="65" t="s">
        <v>55</v>
      </c>
      <c r="O1398" s="7" t="s">
        <v>275</v>
      </c>
      <c r="P1398" s="7" t="s">
        <v>275</v>
      </c>
      <c r="W1398" s="31">
        <v>1</v>
      </c>
      <c r="X1398" s="1" t="s">
        <v>2945</v>
      </c>
      <c r="Y1398" s="1" t="s">
        <v>613</v>
      </c>
      <c r="Z1398" s="1" t="s">
        <v>412</v>
      </c>
      <c r="AB1398" s="1" t="s">
        <v>2991</v>
      </c>
      <c r="AC1398" s="30">
        <v>444732</v>
      </c>
      <c r="AD1398" s="30">
        <v>6355094</v>
      </c>
      <c r="AE1398" s="1" t="s">
        <v>2992</v>
      </c>
      <c r="AF1398" s="1">
        <v>75</v>
      </c>
      <c r="AG1398" s="1" t="s">
        <v>2994</v>
      </c>
      <c r="AH1398" s="1" t="s">
        <v>144</v>
      </c>
      <c r="AJ1398" s="1" t="s">
        <v>447</v>
      </c>
      <c r="AK1398" s="29" t="s">
        <v>2995</v>
      </c>
      <c r="AL1398" s="1" t="s">
        <v>3001</v>
      </c>
      <c r="AM1398" s="1" t="s">
        <v>293</v>
      </c>
      <c r="AN1398" s="29" t="s">
        <v>71</v>
      </c>
      <c r="AO1398" s="1" t="s">
        <v>79</v>
      </c>
      <c r="AP1398" s="1" t="s">
        <v>92</v>
      </c>
    </row>
    <row r="1399" spans="1:42">
      <c r="A1399" s="1" t="s">
        <v>132</v>
      </c>
      <c r="B1399" s="48">
        <v>41949</v>
      </c>
      <c r="C1399" s="1" t="s">
        <v>406</v>
      </c>
      <c r="D1399" s="1" t="s">
        <v>407</v>
      </c>
      <c r="E1399" s="1" t="s">
        <v>2990</v>
      </c>
      <c r="F1399" s="1" t="s">
        <v>2084</v>
      </c>
      <c r="G1399" s="28">
        <v>0.33333333333333298</v>
      </c>
      <c r="H1399" s="28">
        <v>0.75</v>
      </c>
      <c r="K1399" s="60"/>
      <c r="M1399" s="65" t="s">
        <v>54</v>
      </c>
      <c r="N1399" s="65" t="s">
        <v>55</v>
      </c>
      <c r="O1399" s="7" t="s">
        <v>275</v>
      </c>
      <c r="P1399" s="7" t="s">
        <v>275</v>
      </c>
      <c r="W1399" s="31">
        <v>1</v>
      </c>
      <c r="X1399" s="1" t="s">
        <v>2945</v>
      </c>
      <c r="Y1399" s="1" t="s">
        <v>613</v>
      </c>
      <c r="Z1399" s="1" t="s">
        <v>412</v>
      </c>
      <c r="AB1399" s="1" t="s">
        <v>2991</v>
      </c>
      <c r="AC1399" s="30">
        <v>444901</v>
      </c>
      <c r="AD1399" s="30">
        <v>6356009</v>
      </c>
      <c r="AE1399" s="1" t="s">
        <v>2992</v>
      </c>
      <c r="AF1399" s="1">
        <v>85</v>
      </c>
      <c r="AG1399" s="1" t="s">
        <v>2994</v>
      </c>
      <c r="AH1399" s="1" t="s">
        <v>144</v>
      </c>
      <c r="AJ1399" s="1" t="s">
        <v>447</v>
      </c>
      <c r="AK1399" s="29" t="s">
        <v>2995</v>
      </c>
      <c r="AL1399" s="1" t="s">
        <v>3001</v>
      </c>
      <c r="AM1399" s="1" t="s">
        <v>293</v>
      </c>
      <c r="AN1399" s="29" t="s">
        <v>71</v>
      </c>
      <c r="AO1399" s="1" t="s">
        <v>79</v>
      </c>
      <c r="AP1399" s="1" t="s">
        <v>92</v>
      </c>
    </row>
    <row r="1400" spans="1:42">
      <c r="A1400" s="1" t="s">
        <v>132</v>
      </c>
      <c r="B1400" s="48">
        <v>41949</v>
      </c>
      <c r="C1400" s="1" t="s">
        <v>406</v>
      </c>
      <c r="D1400" s="1" t="s">
        <v>407</v>
      </c>
      <c r="E1400" s="1" t="s">
        <v>2990</v>
      </c>
      <c r="F1400" s="1" t="s">
        <v>2084</v>
      </c>
      <c r="G1400" s="28">
        <v>0.33333333333333298</v>
      </c>
      <c r="H1400" s="28">
        <v>0.75</v>
      </c>
      <c r="K1400" s="60"/>
      <c r="M1400" s="65" t="s">
        <v>54</v>
      </c>
      <c r="N1400" s="65" t="s">
        <v>55</v>
      </c>
      <c r="O1400" s="7" t="s">
        <v>275</v>
      </c>
      <c r="P1400" s="7" t="s">
        <v>275</v>
      </c>
      <c r="W1400" s="31">
        <v>1</v>
      </c>
      <c r="X1400" s="1" t="s">
        <v>2944</v>
      </c>
      <c r="Y1400" s="1" t="s">
        <v>411</v>
      </c>
      <c r="Z1400" s="1" t="s">
        <v>412</v>
      </c>
      <c r="AB1400" s="1" t="s">
        <v>2991</v>
      </c>
      <c r="AC1400" s="30">
        <v>444952</v>
      </c>
      <c r="AD1400" s="30">
        <v>6356783</v>
      </c>
      <c r="AE1400" s="1" t="s">
        <v>2992</v>
      </c>
      <c r="AF1400" s="1">
        <v>50</v>
      </c>
      <c r="AG1400" s="1" t="s">
        <v>2994</v>
      </c>
      <c r="AH1400" s="1" t="s">
        <v>144</v>
      </c>
      <c r="AJ1400" s="1" t="s">
        <v>447</v>
      </c>
      <c r="AK1400" s="29" t="s">
        <v>2995</v>
      </c>
      <c r="AL1400" s="1" t="s">
        <v>3001</v>
      </c>
      <c r="AM1400" s="1" t="s">
        <v>293</v>
      </c>
      <c r="AN1400" s="29" t="s">
        <v>71</v>
      </c>
      <c r="AO1400" s="1" t="s">
        <v>79</v>
      </c>
      <c r="AP1400" s="1" t="s">
        <v>92</v>
      </c>
    </row>
    <row r="1401" spans="1:42">
      <c r="A1401" s="1" t="s">
        <v>132</v>
      </c>
      <c r="B1401" s="48">
        <v>41949</v>
      </c>
      <c r="C1401" s="1" t="s">
        <v>406</v>
      </c>
      <c r="D1401" s="1" t="s">
        <v>407</v>
      </c>
      <c r="E1401" s="1" t="s">
        <v>2990</v>
      </c>
      <c r="F1401" s="1" t="s">
        <v>2084</v>
      </c>
      <c r="G1401" s="28">
        <v>0.33333333333333298</v>
      </c>
      <c r="H1401" s="28">
        <v>0.75</v>
      </c>
      <c r="K1401" s="60"/>
      <c r="M1401" s="65" t="s">
        <v>54</v>
      </c>
      <c r="N1401" s="65" t="s">
        <v>55</v>
      </c>
      <c r="O1401" s="7" t="s">
        <v>275</v>
      </c>
      <c r="P1401" s="7" t="s">
        <v>275</v>
      </c>
      <c r="W1401" s="31">
        <v>1</v>
      </c>
      <c r="X1401" s="1" t="s">
        <v>2945</v>
      </c>
      <c r="Y1401" s="1" t="s">
        <v>613</v>
      </c>
      <c r="Z1401" s="1" t="s">
        <v>412</v>
      </c>
      <c r="AB1401" s="1" t="s">
        <v>2991</v>
      </c>
      <c r="AC1401" s="30">
        <v>444941</v>
      </c>
      <c r="AD1401" s="30">
        <v>6352901</v>
      </c>
      <c r="AE1401" s="1" t="s">
        <v>2992</v>
      </c>
      <c r="AF1401" s="1">
        <v>80</v>
      </c>
      <c r="AG1401" s="1" t="s">
        <v>2994</v>
      </c>
      <c r="AH1401" s="1" t="s">
        <v>144</v>
      </c>
      <c r="AJ1401" s="1" t="s">
        <v>447</v>
      </c>
      <c r="AK1401" s="29" t="s">
        <v>2995</v>
      </c>
      <c r="AL1401" s="1" t="s">
        <v>3001</v>
      </c>
      <c r="AM1401" s="1" t="s">
        <v>293</v>
      </c>
      <c r="AN1401" s="29" t="s">
        <v>71</v>
      </c>
      <c r="AO1401" s="1" t="s">
        <v>79</v>
      </c>
      <c r="AP1401" s="1" t="s">
        <v>92</v>
      </c>
    </row>
    <row r="1402" spans="1:42">
      <c r="A1402" s="1" t="s">
        <v>132</v>
      </c>
      <c r="B1402" s="48">
        <v>41949</v>
      </c>
      <c r="C1402" s="1" t="s">
        <v>406</v>
      </c>
      <c r="D1402" s="1" t="s">
        <v>407</v>
      </c>
      <c r="E1402" s="1" t="s">
        <v>2990</v>
      </c>
      <c r="F1402" s="1" t="s">
        <v>2084</v>
      </c>
      <c r="G1402" s="28">
        <v>0.33333333333333298</v>
      </c>
      <c r="H1402" s="28">
        <v>0.75</v>
      </c>
      <c r="K1402" s="60"/>
      <c r="M1402" s="65" t="s">
        <v>54</v>
      </c>
      <c r="N1402" s="65" t="s">
        <v>55</v>
      </c>
      <c r="O1402" s="7" t="s">
        <v>275</v>
      </c>
      <c r="P1402" s="7" t="s">
        <v>275</v>
      </c>
      <c r="W1402" s="31">
        <v>2</v>
      </c>
      <c r="X1402" s="1" t="s">
        <v>2945</v>
      </c>
      <c r="Y1402" s="1" t="s">
        <v>613</v>
      </c>
      <c r="Z1402" s="1" t="s">
        <v>412</v>
      </c>
      <c r="AB1402" s="1" t="s">
        <v>2991</v>
      </c>
      <c r="AC1402" s="30">
        <v>445283</v>
      </c>
      <c r="AD1402" s="30">
        <v>6352967</v>
      </c>
      <c r="AE1402" s="1" t="s">
        <v>2998</v>
      </c>
      <c r="AF1402" s="1">
        <v>80</v>
      </c>
      <c r="AG1402" s="1" t="s">
        <v>2994</v>
      </c>
      <c r="AH1402" s="1" t="s">
        <v>144</v>
      </c>
      <c r="AJ1402" s="1" t="s">
        <v>447</v>
      </c>
      <c r="AK1402" s="29" t="s">
        <v>2995</v>
      </c>
      <c r="AL1402" s="1" t="s">
        <v>3001</v>
      </c>
      <c r="AM1402" s="1" t="s">
        <v>293</v>
      </c>
      <c r="AN1402" s="29" t="s">
        <v>71</v>
      </c>
      <c r="AO1402" s="1" t="s">
        <v>79</v>
      </c>
      <c r="AP1402" s="1" t="s">
        <v>92</v>
      </c>
    </row>
    <row r="1403" spans="1:42">
      <c r="A1403" s="1" t="s">
        <v>132</v>
      </c>
      <c r="B1403" s="48">
        <v>41949</v>
      </c>
      <c r="C1403" s="1" t="s">
        <v>406</v>
      </c>
      <c r="D1403" s="1" t="s">
        <v>407</v>
      </c>
      <c r="E1403" s="1" t="s">
        <v>2990</v>
      </c>
      <c r="F1403" s="1" t="s">
        <v>2084</v>
      </c>
      <c r="G1403" s="28">
        <v>0.33333333333333298</v>
      </c>
      <c r="H1403" s="28">
        <v>0.75</v>
      </c>
      <c r="K1403" s="60"/>
      <c r="M1403" s="65" t="s">
        <v>54</v>
      </c>
      <c r="N1403" s="65" t="s">
        <v>55</v>
      </c>
      <c r="O1403" s="7" t="s">
        <v>275</v>
      </c>
      <c r="P1403" s="7" t="s">
        <v>275</v>
      </c>
      <c r="W1403" s="31">
        <v>1</v>
      </c>
      <c r="X1403" s="1" t="s">
        <v>2677</v>
      </c>
      <c r="Y1403" s="1" t="s">
        <v>613</v>
      </c>
      <c r="Z1403" s="1" t="s">
        <v>412</v>
      </c>
      <c r="AB1403" s="1" t="s">
        <v>2991</v>
      </c>
      <c r="AC1403" s="30">
        <v>445283</v>
      </c>
      <c r="AD1403" s="30">
        <v>6352967</v>
      </c>
      <c r="AE1403" s="1" t="s">
        <v>2992</v>
      </c>
      <c r="AF1403" s="1">
        <v>80</v>
      </c>
      <c r="AG1403" s="1" t="s">
        <v>2994</v>
      </c>
      <c r="AH1403" s="1" t="s">
        <v>144</v>
      </c>
      <c r="AJ1403" s="1" t="s">
        <v>447</v>
      </c>
      <c r="AK1403" s="29" t="s">
        <v>2995</v>
      </c>
      <c r="AL1403" s="1" t="s">
        <v>3001</v>
      </c>
      <c r="AM1403" s="1" t="s">
        <v>293</v>
      </c>
      <c r="AN1403" s="29" t="s">
        <v>71</v>
      </c>
      <c r="AO1403" s="1" t="s">
        <v>79</v>
      </c>
      <c r="AP1403" s="1" t="s">
        <v>92</v>
      </c>
    </row>
    <row r="1404" spans="1:42">
      <c r="A1404" s="1" t="s">
        <v>132</v>
      </c>
      <c r="B1404" s="48">
        <v>41949</v>
      </c>
      <c r="C1404" s="1" t="s">
        <v>406</v>
      </c>
      <c r="D1404" s="1" t="s">
        <v>407</v>
      </c>
      <c r="E1404" s="1" t="s">
        <v>2990</v>
      </c>
      <c r="F1404" s="1" t="s">
        <v>2084</v>
      </c>
      <c r="G1404" s="28">
        <v>0.33333333333333298</v>
      </c>
      <c r="H1404" s="28">
        <v>0.75</v>
      </c>
      <c r="K1404" s="60"/>
      <c r="M1404" s="65" t="s">
        <v>54</v>
      </c>
      <c r="N1404" s="65" t="s">
        <v>55</v>
      </c>
      <c r="O1404" s="7" t="s">
        <v>275</v>
      </c>
      <c r="P1404" s="7" t="s">
        <v>275</v>
      </c>
      <c r="W1404" s="31">
        <v>1</v>
      </c>
      <c r="X1404" s="1" t="s">
        <v>2945</v>
      </c>
      <c r="Y1404" s="1" t="s">
        <v>613</v>
      </c>
      <c r="Z1404" s="1" t="s">
        <v>412</v>
      </c>
      <c r="AB1404" s="1" t="s">
        <v>2991</v>
      </c>
      <c r="AC1404" s="30">
        <v>445283</v>
      </c>
      <c r="AD1404" s="30">
        <v>6352967</v>
      </c>
      <c r="AE1404" s="1" t="s">
        <v>2992</v>
      </c>
      <c r="AF1404" s="1">
        <v>50</v>
      </c>
      <c r="AG1404" s="1" t="s">
        <v>2994</v>
      </c>
      <c r="AH1404" s="1" t="s">
        <v>144</v>
      </c>
      <c r="AJ1404" s="1" t="s">
        <v>447</v>
      </c>
      <c r="AK1404" s="29" t="s">
        <v>2995</v>
      </c>
      <c r="AL1404" s="1" t="s">
        <v>3001</v>
      </c>
      <c r="AM1404" s="1" t="s">
        <v>293</v>
      </c>
      <c r="AN1404" s="29" t="s">
        <v>71</v>
      </c>
      <c r="AO1404" s="1" t="s">
        <v>79</v>
      </c>
      <c r="AP1404" s="1" t="s">
        <v>92</v>
      </c>
    </row>
    <row r="1405" spans="1:42">
      <c r="A1405" s="1" t="s">
        <v>132</v>
      </c>
      <c r="B1405" s="48">
        <v>41949</v>
      </c>
      <c r="C1405" s="1" t="s">
        <v>406</v>
      </c>
      <c r="D1405" s="1" t="s">
        <v>407</v>
      </c>
      <c r="E1405" s="1" t="s">
        <v>2990</v>
      </c>
      <c r="F1405" s="1" t="s">
        <v>2084</v>
      </c>
      <c r="G1405" s="28">
        <v>0.33333333333333298</v>
      </c>
      <c r="H1405" s="28">
        <v>0.75</v>
      </c>
      <c r="K1405" s="60"/>
      <c r="M1405" s="65" t="s">
        <v>54</v>
      </c>
      <c r="N1405" s="65" t="s">
        <v>55</v>
      </c>
      <c r="O1405" s="7" t="s">
        <v>275</v>
      </c>
      <c r="P1405" s="7" t="s">
        <v>275</v>
      </c>
      <c r="W1405" s="31">
        <v>1</v>
      </c>
      <c r="X1405" s="1" t="s">
        <v>2945</v>
      </c>
      <c r="Y1405" s="1" t="s">
        <v>613</v>
      </c>
      <c r="Z1405" s="1" t="s">
        <v>412</v>
      </c>
      <c r="AB1405" s="1" t="s">
        <v>2991</v>
      </c>
      <c r="AC1405" s="30">
        <v>444408</v>
      </c>
      <c r="AD1405" s="30">
        <v>6354044</v>
      </c>
      <c r="AE1405" s="1" t="s">
        <v>2992</v>
      </c>
      <c r="AF1405" s="1">
        <v>10</v>
      </c>
      <c r="AG1405" s="1" t="s">
        <v>2994</v>
      </c>
      <c r="AH1405" s="1" t="s">
        <v>144</v>
      </c>
      <c r="AJ1405" s="1" t="s">
        <v>447</v>
      </c>
      <c r="AK1405" s="29" t="s">
        <v>2995</v>
      </c>
      <c r="AL1405" s="1" t="s">
        <v>3001</v>
      </c>
      <c r="AM1405" s="1" t="s">
        <v>293</v>
      </c>
      <c r="AN1405" s="29" t="s">
        <v>71</v>
      </c>
      <c r="AO1405" s="1" t="s">
        <v>79</v>
      </c>
      <c r="AP1405" s="1" t="s">
        <v>92</v>
      </c>
    </row>
    <row r="1406" spans="1:42">
      <c r="A1406" s="1" t="s">
        <v>132</v>
      </c>
      <c r="B1406" s="48">
        <v>41949</v>
      </c>
      <c r="C1406" s="1" t="s">
        <v>406</v>
      </c>
      <c r="D1406" s="1" t="s">
        <v>407</v>
      </c>
      <c r="E1406" s="1" t="s">
        <v>2990</v>
      </c>
      <c r="F1406" s="1" t="s">
        <v>2084</v>
      </c>
      <c r="G1406" s="28">
        <v>0.33333333333333298</v>
      </c>
      <c r="H1406" s="28">
        <v>0.75</v>
      </c>
      <c r="K1406" s="60"/>
      <c r="M1406" s="65" t="s">
        <v>54</v>
      </c>
      <c r="N1406" s="65" t="s">
        <v>55</v>
      </c>
      <c r="O1406" s="7" t="s">
        <v>275</v>
      </c>
      <c r="P1406" s="7" t="s">
        <v>275</v>
      </c>
      <c r="W1406" s="31">
        <v>1</v>
      </c>
      <c r="X1406" s="1" t="s">
        <v>2677</v>
      </c>
      <c r="Y1406" s="1" t="s">
        <v>613</v>
      </c>
      <c r="Z1406" s="1" t="s">
        <v>412</v>
      </c>
      <c r="AB1406" s="1" t="s">
        <v>2991</v>
      </c>
      <c r="AC1406" s="30">
        <v>446574</v>
      </c>
      <c r="AD1406" s="30">
        <v>6355288</v>
      </c>
      <c r="AE1406" s="1" t="s">
        <v>2998</v>
      </c>
      <c r="AF1406" s="1">
        <v>60</v>
      </c>
      <c r="AG1406" s="1" t="s">
        <v>2994</v>
      </c>
      <c r="AH1406" s="1" t="s">
        <v>144</v>
      </c>
      <c r="AJ1406" s="1" t="s">
        <v>447</v>
      </c>
      <c r="AK1406" s="29" t="s">
        <v>2995</v>
      </c>
      <c r="AL1406" s="1" t="s">
        <v>3001</v>
      </c>
      <c r="AM1406" s="1" t="s">
        <v>293</v>
      </c>
      <c r="AN1406" s="29" t="s">
        <v>71</v>
      </c>
      <c r="AO1406" s="1" t="s">
        <v>79</v>
      </c>
      <c r="AP1406" s="1" t="s">
        <v>92</v>
      </c>
    </row>
    <row r="1407" spans="1:42">
      <c r="A1407" s="1" t="s">
        <v>132</v>
      </c>
      <c r="B1407" s="48">
        <v>41949</v>
      </c>
      <c r="C1407" s="1" t="s">
        <v>406</v>
      </c>
      <c r="D1407" s="1" t="s">
        <v>407</v>
      </c>
      <c r="E1407" s="1" t="s">
        <v>2990</v>
      </c>
      <c r="F1407" s="1" t="s">
        <v>2084</v>
      </c>
      <c r="G1407" s="28">
        <v>0.33333333333333298</v>
      </c>
      <c r="H1407" s="28">
        <v>0.75</v>
      </c>
      <c r="K1407" s="60"/>
      <c r="M1407" s="65" t="s">
        <v>54</v>
      </c>
      <c r="N1407" s="65" t="s">
        <v>55</v>
      </c>
      <c r="O1407" s="7" t="s">
        <v>275</v>
      </c>
      <c r="P1407" s="7" t="s">
        <v>275</v>
      </c>
      <c r="W1407" s="31">
        <v>1</v>
      </c>
      <c r="X1407" s="1" t="s">
        <v>2945</v>
      </c>
      <c r="Y1407" s="1" t="s">
        <v>613</v>
      </c>
      <c r="Z1407" s="1" t="s">
        <v>412</v>
      </c>
      <c r="AB1407" s="1" t="s">
        <v>2991</v>
      </c>
      <c r="AC1407" s="30">
        <v>444742</v>
      </c>
      <c r="AD1407" s="30">
        <v>6355089</v>
      </c>
      <c r="AE1407" s="1" t="s">
        <v>2992</v>
      </c>
      <c r="AF1407" s="1" t="s">
        <v>3003</v>
      </c>
      <c r="AG1407" s="54" t="s">
        <v>1826</v>
      </c>
      <c r="AH1407" s="1" t="s">
        <v>144</v>
      </c>
      <c r="AJ1407" s="1" t="s">
        <v>447</v>
      </c>
      <c r="AK1407" s="29" t="s">
        <v>2995</v>
      </c>
      <c r="AL1407" s="1" t="s">
        <v>3001</v>
      </c>
      <c r="AM1407" s="1" t="s">
        <v>293</v>
      </c>
      <c r="AN1407" s="29" t="s">
        <v>71</v>
      </c>
      <c r="AO1407" s="1" t="s">
        <v>79</v>
      </c>
      <c r="AP1407" s="1" t="s">
        <v>92</v>
      </c>
    </row>
    <row r="1408" spans="1:42" ht="15" customHeight="1">
      <c r="A1408" s="1" t="s">
        <v>132</v>
      </c>
      <c r="B1408" s="48">
        <v>41949</v>
      </c>
      <c r="C1408" s="1" t="s">
        <v>406</v>
      </c>
      <c r="D1408" s="1" t="s">
        <v>407</v>
      </c>
      <c r="E1408" s="1" t="s">
        <v>2990</v>
      </c>
      <c r="F1408" s="1" t="s">
        <v>2084</v>
      </c>
      <c r="G1408" s="28">
        <v>0.33333333333333298</v>
      </c>
      <c r="H1408" s="28">
        <v>0.75</v>
      </c>
      <c r="K1408" s="60"/>
      <c r="M1408" s="65" t="s">
        <v>54</v>
      </c>
      <c r="N1408" s="65" t="s">
        <v>55</v>
      </c>
      <c r="O1408" s="7" t="s">
        <v>275</v>
      </c>
      <c r="P1408" s="7" t="s">
        <v>275</v>
      </c>
      <c r="W1408" s="31">
        <v>1</v>
      </c>
      <c r="X1408" s="1" t="s">
        <v>3004</v>
      </c>
      <c r="Y1408" s="1" t="s">
        <v>1294</v>
      </c>
      <c r="Z1408" s="1" t="s">
        <v>1294</v>
      </c>
      <c r="AB1408" s="1" t="s">
        <v>2991</v>
      </c>
      <c r="AC1408" s="30">
        <v>446098</v>
      </c>
      <c r="AD1408" s="30">
        <v>6356905</v>
      </c>
      <c r="AE1408" s="1" t="s">
        <v>2992</v>
      </c>
      <c r="AF1408" s="1" t="s">
        <v>3005</v>
      </c>
      <c r="AG1408" s="54" t="s">
        <v>1826</v>
      </c>
      <c r="AH1408" s="1" t="s">
        <v>417</v>
      </c>
      <c r="AJ1408" s="1" t="s">
        <v>447</v>
      </c>
      <c r="AK1408" s="29" t="s">
        <v>2995</v>
      </c>
      <c r="AL1408" s="1" t="s">
        <v>3001</v>
      </c>
      <c r="AM1408" s="1" t="s">
        <v>293</v>
      </c>
      <c r="AN1408" s="29" t="s">
        <v>71</v>
      </c>
      <c r="AO1408" s="1" t="s">
        <v>79</v>
      </c>
      <c r="AP1408" s="1" t="s">
        <v>92</v>
      </c>
    </row>
    <row r="1409" spans="1:42">
      <c r="A1409" s="1" t="s">
        <v>132</v>
      </c>
      <c r="B1409" s="48">
        <v>41950</v>
      </c>
      <c r="C1409" s="1" t="s">
        <v>406</v>
      </c>
      <c r="D1409" s="1" t="s">
        <v>407</v>
      </c>
      <c r="E1409" s="1" t="s">
        <v>2990</v>
      </c>
      <c r="F1409" s="1" t="s">
        <v>2084</v>
      </c>
      <c r="G1409" s="28">
        <v>0.33333333333333298</v>
      </c>
      <c r="H1409" s="28">
        <v>0.75</v>
      </c>
      <c r="K1409" s="60"/>
      <c r="M1409" s="65" t="s">
        <v>54</v>
      </c>
      <c r="N1409" s="65" t="s">
        <v>55</v>
      </c>
      <c r="O1409" s="7" t="s">
        <v>275</v>
      </c>
      <c r="P1409" s="7" t="s">
        <v>275</v>
      </c>
      <c r="W1409" s="31">
        <v>1</v>
      </c>
      <c r="X1409" s="1" t="s">
        <v>2945</v>
      </c>
      <c r="Y1409" s="1" t="s">
        <v>613</v>
      </c>
      <c r="Z1409" s="1" t="s">
        <v>412</v>
      </c>
      <c r="AB1409" s="1" t="s">
        <v>2991</v>
      </c>
      <c r="AC1409" s="30">
        <v>444738</v>
      </c>
      <c r="AD1409" s="30">
        <v>6355847</v>
      </c>
      <c r="AE1409" s="1" t="s">
        <v>2992</v>
      </c>
      <c r="AF1409" s="1">
        <v>60</v>
      </c>
      <c r="AG1409" s="1" t="s">
        <v>2994</v>
      </c>
      <c r="AH1409" s="1" t="s">
        <v>144</v>
      </c>
      <c r="AJ1409" s="1" t="s">
        <v>447</v>
      </c>
      <c r="AK1409" s="29" t="s">
        <v>2995</v>
      </c>
      <c r="AL1409" s="1" t="s">
        <v>3001</v>
      </c>
      <c r="AM1409" s="1" t="s">
        <v>293</v>
      </c>
      <c r="AN1409" s="29" t="s">
        <v>71</v>
      </c>
      <c r="AO1409" s="1" t="s">
        <v>79</v>
      </c>
      <c r="AP1409" s="1" t="s">
        <v>92</v>
      </c>
    </row>
    <row r="1410" spans="1:42">
      <c r="A1410" s="1" t="s">
        <v>132</v>
      </c>
      <c r="B1410" s="48">
        <v>41950</v>
      </c>
      <c r="C1410" s="1" t="s">
        <v>406</v>
      </c>
      <c r="D1410" s="1" t="s">
        <v>407</v>
      </c>
      <c r="E1410" s="1" t="s">
        <v>2990</v>
      </c>
      <c r="F1410" s="1" t="s">
        <v>2084</v>
      </c>
      <c r="G1410" s="28">
        <v>0.33333333333333331</v>
      </c>
      <c r="H1410" s="28">
        <v>0.75</v>
      </c>
      <c r="K1410" s="60"/>
      <c r="M1410" s="65" t="s">
        <v>54</v>
      </c>
      <c r="N1410" s="65" t="s">
        <v>55</v>
      </c>
      <c r="O1410" s="1" t="s">
        <v>275</v>
      </c>
      <c r="P1410" s="1" t="s">
        <v>275</v>
      </c>
      <c r="W1410" s="31">
        <v>1</v>
      </c>
      <c r="X1410" s="1" t="s">
        <v>3004</v>
      </c>
      <c r="Y1410" s="1" t="s">
        <v>1294</v>
      </c>
      <c r="Z1410" s="1" t="s">
        <v>1294</v>
      </c>
      <c r="AB1410" s="1" t="s">
        <v>2991</v>
      </c>
      <c r="AC1410" s="30">
        <v>444738</v>
      </c>
      <c r="AD1410" s="30">
        <v>6355847</v>
      </c>
      <c r="AE1410" s="1" t="s">
        <v>2992</v>
      </c>
      <c r="AF1410" s="1" t="s">
        <v>3003</v>
      </c>
      <c r="AG1410" s="54" t="s">
        <v>1826</v>
      </c>
      <c r="AH1410" s="1" t="s">
        <v>144</v>
      </c>
    </row>
    <row r="1411" spans="1:42">
      <c r="A1411" s="1" t="s">
        <v>132</v>
      </c>
      <c r="B1411" s="48">
        <v>41766</v>
      </c>
      <c r="C1411" s="1" t="s">
        <v>406</v>
      </c>
      <c r="D1411" s="1" t="s">
        <v>407</v>
      </c>
      <c r="K1411" s="60"/>
      <c r="M1411" s="65" t="s">
        <v>54</v>
      </c>
      <c r="N1411" s="65" t="s">
        <v>55</v>
      </c>
      <c r="O1411" s="1" t="s">
        <v>182</v>
      </c>
      <c r="P1411" s="1" t="s">
        <v>182</v>
      </c>
      <c r="W1411" s="31">
        <v>1</v>
      </c>
      <c r="X1411" s="1" t="s">
        <v>727</v>
      </c>
      <c r="Y1411" s="1" t="s">
        <v>613</v>
      </c>
      <c r="Z1411" s="1" t="s">
        <v>412</v>
      </c>
      <c r="AB1411" s="1" t="s">
        <v>3006</v>
      </c>
      <c r="AC1411" s="29">
        <v>448645.3</v>
      </c>
      <c r="AD1411" s="29">
        <v>6356670.0999999996</v>
      </c>
      <c r="AE1411" s="1" t="s">
        <v>3007</v>
      </c>
      <c r="AF1411" s="1" t="s">
        <v>3008</v>
      </c>
      <c r="AG1411" s="1" t="s">
        <v>3009</v>
      </c>
      <c r="AH1411" s="1" t="s">
        <v>417</v>
      </c>
    </row>
    <row r="1412" spans="1:42">
      <c r="A1412" s="1" t="s">
        <v>132</v>
      </c>
      <c r="B1412" s="48">
        <v>41767</v>
      </c>
      <c r="C1412" s="1" t="s">
        <v>406</v>
      </c>
      <c r="D1412" s="1" t="s">
        <v>407</v>
      </c>
      <c r="F1412" s="1" t="s">
        <v>3010</v>
      </c>
      <c r="K1412" s="60"/>
      <c r="M1412" s="65" t="s">
        <v>54</v>
      </c>
      <c r="N1412" s="65" t="s">
        <v>55</v>
      </c>
      <c r="O1412" s="1" t="s">
        <v>275</v>
      </c>
      <c r="P1412" s="1" t="s">
        <v>275</v>
      </c>
      <c r="W1412" s="31">
        <v>1</v>
      </c>
      <c r="X1412" s="1" t="s">
        <v>612</v>
      </c>
      <c r="Y1412" s="1" t="s">
        <v>613</v>
      </c>
      <c r="Z1412" s="1" t="s">
        <v>412</v>
      </c>
      <c r="AB1412" s="1" t="s">
        <v>3011</v>
      </c>
      <c r="AC1412" s="29">
        <v>446127</v>
      </c>
      <c r="AD1412" s="29">
        <v>6354659</v>
      </c>
      <c r="AE1412" s="1" t="s">
        <v>3012</v>
      </c>
      <c r="AF1412" s="1">
        <v>95</v>
      </c>
      <c r="AG1412" s="1" t="s">
        <v>2994</v>
      </c>
      <c r="AH1412" s="1" t="s">
        <v>144</v>
      </c>
    </row>
    <row r="1413" spans="1:42">
      <c r="A1413" s="1" t="s">
        <v>132</v>
      </c>
      <c r="B1413" s="48">
        <v>41771</v>
      </c>
      <c r="C1413" s="1" t="s">
        <v>406</v>
      </c>
      <c r="D1413" s="1" t="s">
        <v>407</v>
      </c>
      <c r="F1413" s="1" t="s">
        <v>3010</v>
      </c>
      <c r="K1413" s="60"/>
      <c r="M1413" s="65" t="s">
        <v>54</v>
      </c>
      <c r="N1413" s="65" t="s">
        <v>55</v>
      </c>
      <c r="O1413" s="1" t="s">
        <v>275</v>
      </c>
      <c r="P1413" s="1" t="s">
        <v>275</v>
      </c>
      <c r="W1413" s="31">
        <v>1</v>
      </c>
      <c r="X1413" s="1" t="s">
        <v>727</v>
      </c>
      <c r="Y1413" s="1" t="s">
        <v>613</v>
      </c>
      <c r="Z1413" s="1" t="s">
        <v>412</v>
      </c>
      <c r="AB1413" s="1" t="s">
        <v>3013</v>
      </c>
      <c r="AC1413" s="29">
        <v>445007</v>
      </c>
      <c r="AD1413" s="29">
        <v>6357059</v>
      </c>
      <c r="AE1413" s="1" t="s">
        <v>3012</v>
      </c>
      <c r="AF1413" s="1">
        <v>90</v>
      </c>
      <c r="AG1413" s="1" t="s">
        <v>2987</v>
      </c>
      <c r="AH1413" s="1" t="s">
        <v>144</v>
      </c>
    </row>
    <row r="1414" spans="1:42">
      <c r="A1414" s="1" t="s">
        <v>132</v>
      </c>
      <c r="B1414" s="48">
        <v>41771</v>
      </c>
      <c r="C1414" s="1" t="s">
        <v>406</v>
      </c>
      <c r="D1414" s="1" t="s">
        <v>407</v>
      </c>
      <c r="F1414" s="1" t="s">
        <v>3014</v>
      </c>
      <c r="K1414" s="60"/>
      <c r="M1414" s="65" t="s">
        <v>54</v>
      </c>
      <c r="N1414" s="65" t="s">
        <v>55</v>
      </c>
      <c r="O1414" s="1" t="s">
        <v>275</v>
      </c>
      <c r="P1414" s="1" t="s">
        <v>275</v>
      </c>
      <c r="W1414" s="31">
        <v>1</v>
      </c>
      <c r="X1414" s="1" t="s">
        <v>727</v>
      </c>
      <c r="Y1414" s="1" t="s">
        <v>613</v>
      </c>
      <c r="Z1414" s="1" t="s">
        <v>412</v>
      </c>
      <c r="AB1414" s="1" t="s">
        <v>1773</v>
      </c>
      <c r="AC1414" s="29">
        <v>445364</v>
      </c>
      <c r="AD1414" s="29">
        <v>6357011</v>
      </c>
      <c r="AE1414" s="1" t="s">
        <v>3012</v>
      </c>
      <c r="AF1414" s="1">
        <v>90</v>
      </c>
      <c r="AG1414" s="1" t="s">
        <v>1826</v>
      </c>
      <c r="AH1414" s="1" t="s">
        <v>144</v>
      </c>
    </row>
    <row r="1415" spans="1:42">
      <c r="A1415" s="1" t="s">
        <v>132</v>
      </c>
      <c r="B1415" s="48">
        <v>41771</v>
      </c>
      <c r="C1415" s="1" t="s">
        <v>406</v>
      </c>
      <c r="D1415" s="1" t="s">
        <v>407</v>
      </c>
      <c r="F1415" s="1" t="s">
        <v>3010</v>
      </c>
      <c r="K1415" s="60"/>
      <c r="M1415" s="65" t="s">
        <v>54</v>
      </c>
      <c r="N1415" s="65" t="s">
        <v>55</v>
      </c>
      <c r="O1415" s="1" t="s">
        <v>275</v>
      </c>
      <c r="P1415" s="1" t="s">
        <v>275</v>
      </c>
      <c r="W1415" s="31">
        <v>1</v>
      </c>
      <c r="X1415" s="1" t="s">
        <v>727</v>
      </c>
      <c r="Y1415" s="1" t="s">
        <v>613</v>
      </c>
      <c r="Z1415" s="1" t="s">
        <v>412</v>
      </c>
      <c r="AB1415" s="1" t="s">
        <v>1773</v>
      </c>
      <c r="AC1415" s="29">
        <v>445518</v>
      </c>
      <c r="AD1415" s="29">
        <v>6351222</v>
      </c>
      <c r="AE1415" s="1" t="s">
        <v>3012</v>
      </c>
      <c r="AF1415" s="1">
        <v>40</v>
      </c>
      <c r="AG1415" s="1" t="s">
        <v>2987</v>
      </c>
      <c r="AH1415" s="1" t="s">
        <v>144</v>
      </c>
    </row>
    <row r="1416" spans="1:42">
      <c r="A1416" s="1" t="s">
        <v>132</v>
      </c>
      <c r="B1416" s="48">
        <v>41771</v>
      </c>
      <c r="C1416" s="1" t="s">
        <v>406</v>
      </c>
      <c r="D1416" s="1" t="s">
        <v>407</v>
      </c>
      <c r="F1416" s="1" t="s">
        <v>3010</v>
      </c>
      <c r="K1416" s="60"/>
      <c r="M1416" s="65" t="s">
        <v>54</v>
      </c>
      <c r="N1416" s="65" t="s">
        <v>55</v>
      </c>
      <c r="O1416" s="1" t="s">
        <v>275</v>
      </c>
      <c r="P1416" s="1" t="s">
        <v>275</v>
      </c>
      <c r="W1416" s="31">
        <v>1</v>
      </c>
      <c r="X1416" s="1" t="s">
        <v>727</v>
      </c>
      <c r="Y1416" s="1" t="s">
        <v>613</v>
      </c>
      <c r="Z1416" s="1" t="s">
        <v>412</v>
      </c>
      <c r="AB1416" s="1" t="s">
        <v>1773</v>
      </c>
      <c r="AC1416" s="29">
        <v>444488</v>
      </c>
      <c r="AD1416" s="29">
        <v>6355552</v>
      </c>
      <c r="AE1416" s="1" t="s">
        <v>3012</v>
      </c>
      <c r="AF1416" s="1">
        <v>55</v>
      </c>
      <c r="AG1416" s="1" t="s">
        <v>2987</v>
      </c>
      <c r="AH1416" s="1" t="s">
        <v>144</v>
      </c>
    </row>
    <row r="1417" spans="1:42">
      <c r="A1417" s="1" t="s">
        <v>132</v>
      </c>
      <c r="B1417" s="48">
        <v>41771</v>
      </c>
      <c r="C1417" s="1" t="s">
        <v>406</v>
      </c>
      <c r="D1417" s="1" t="s">
        <v>407</v>
      </c>
      <c r="F1417" s="1" t="s">
        <v>3010</v>
      </c>
      <c r="K1417" s="60"/>
      <c r="M1417" s="65" t="s">
        <v>54</v>
      </c>
      <c r="N1417" s="65" t="s">
        <v>55</v>
      </c>
      <c r="O1417" s="1" t="s">
        <v>275</v>
      </c>
      <c r="P1417" s="1" t="s">
        <v>275</v>
      </c>
      <c r="W1417" s="31">
        <v>1</v>
      </c>
      <c r="X1417" s="1" t="s">
        <v>891</v>
      </c>
      <c r="Y1417" s="1" t="s">
        <v>613</v>
      </c>
      <c r="Z1417" s="1" t="s">
        <v>412</v>
      </c>
      <c r="AB1417" s="1" t="s">
        <v>1773</v>
      </c>
      <c r="AC1417" s="29">
        <v>445868</v>
      </c>
      <c r="AD1417" s="29">
        <v>6353427</v>
      </c>
      <c r="AE1417" s="1" t="s">
        <v>3012</v>
      </c>
      <c r="AF1417" s="1" t="s">
        <v>3015</v>
      </c>
      <c r="AG1417" s="1" t="s">
        <v>416</v>
      </c>
      <c r="AH1417" s="1" t="s">
        <v>417</v>
      </c>
    </row>
    <row r="1418" spans="1:42">
      <c r="A1418" s="1" t="s">
        <v>132</v>
      </c>
      <c r="B1418" s="48">
        <v>41772</v>
      </c>
      <c r="C1418" s="1" t="s">
        <v>406</v>
      </c>
      <c r="D1418" s="1" t="s">
        <v>407</v>
      </c>
      <c r="F1418" s="1" t="s">
        <v>3016</v>
      </c>
      <c r="K1418" s="60"/>
      <c r="M1418" s="65" t="s">
        <v>54</v>
      </c>
      <c r="N1418" s="65" t="s">
        <v>55</v>
      </c>
      <c r="O1418" s="1" t="s">
        <v>275</v>
      </c>
      <c r="P1418" s="1" t="s">
        <v>275</v>
      </c>
      <c r="W1418" s="31">
        <v>1</v>
      </c>
      <c r="X1418" s="1" t="s">
        <v>2677</v>
      </c>
      <c r="Y1418" s="1" t="s">
        <v>613</v>
      </c>
      <c r="Z1418" s="1" t="s">
        <v>412</v>
      </c>
      <c r="AB1418" s="1" t="s">
        <v>1773</v>
      </c>
      <c r="AC1418" s="29">
        <v>445573</v>
      </c>
      <c r="AD1418" s="29">
        <v>6358739</v>
      </c>
      <c r="AE1418" s="1" t="s">
        <v>3012</v>
      </c>
      <c r="AF1418" s="1">
        <v>90</v>
      </c>
      <c r="AG1418" s="1" t="s">
        <v>2987</v>
      </c>
      <c r="AH1418" s="1" t="s">
        <v>144</v>
      </c>
    </row>
    <row r="1419" spans="1:42" ht="15" customHeight="1">
      <c r="A1419" s="1" t="s">
        <v>132</v>
      </c>
      <c r="B1419" s="48">
        <v>41773</v>
      </c>
      <c r="C1419" s="1" t="s">
        <v>406</v>
      </c>
      <c r="D1419" s="1" t="s">
        <v>407</v>
      </c>
      <c r="F1419" s="1" t="s">
        <v>3010</v>
      </c>
      <c r="K1419" s="60"/>
      <c r="M1419" s="65" t="s">
        <v>54</v>
      </c>
      <c r="N1419" s="65" t="s">
        <v>55</v>
      </c>
      <c r="O1419" s="1" t="s">
        <v>275</v>
      </c>
      <c r="P1419" s="1" t="s">
        <v>275</v>
      </c>
      <c r="W1419" s="31">
        <v>1</v>
      </c>
      <c r="X1419" s="1" t="s">
        <v>727</v>
      </c>
      <c r="Y1419" s="1" t="s">
        <v>613</v>
      </c>
      <c r="Z1419" s="1" t="s">
        <v>412</v>
      </c>
      <c r="AB1419" s="1" t="s">
        <v>1773</v>
      </c>
      <c r="AC1419" s="29">
        <v>444346</v>
      </c>
      <c r="AD1419" s="29">
        <v>6355923</v>
      </c>
      <c r="AE1419" s="1" t="s">
        <v>3012</v>
      </c>
      <c r="AF1419" s="1">
        <v>95</v>
      </c>
      <c r="AG1419" s="1" t="s">
        <v>2987</v>
      </c>
      <c r="AH1419" s="1" t="s">
        <v>144</v>
      </c>
    </row>
    <row r="1420" spans="1:42" ht="15" customHeight="1">
      <c r="A1420" s="1" t="s">
        <v>132</v>
      </c>
      <c r="B1420" s="48">
        <v>41773</v>
      </c>
      <c r="C1420" s="1" t="s">
        <v>406</v>
      </c>
      <c r="D1420" s="1" t="s">
        <v>407</v>
      </c>
      <c r="F1420" s="1" t="s">
        <v>3010</v>
      </c>
      <c r="K1420" s="60"/>
      <c r="M1420" s="65" t="s">
        <v>54</v>
      </c>
      <c r="N1420" s="65" t="s">
        <v>55</v>
      </c>
      <c r="O1420" s="1" t="s">
        <v>275</v>
      </c>
      <c r="P1420" s="1" t="s">
        <v>275</v>
      </c>
      <c r="W1420" s="31">
        <v>1</v>
      </c>
      <c r="X1420" s="1" t="s">
        <v>727</v>
      </c>
      <c r="Y1420" s="1" t="s">
        <v>613</v>
      </c>
      <c r="Z1420" s="1" t="s">
        <v>412</v>
      </c>
      <c r="AB1420" s="1" t="s">
        <v>1773</v>
      </c>
      <c r="AC1420" s="29">
        <v>444753</v>
      </c>
      <c r="AD1420" s="29">
        <v>6355104</v>
      </c>
      <c r="AE1420" s="1" t="s">
        <v>3012</v>
      </c>
      <c r="AF1420" s="1">
        <v>5</v>
      </c>
      <c r="AG1420" s="1" t="s">
        <v>2987</v>
      </c>
      <c r="AH1420" s="1" t="s">
        <v>144</v>
      </c>
    </row>
    <row r="1421" spans="1:42">
      <c r="A1421" s="1" t="s">
        <v>132</v>
      </c>
      <c r="B1421" s="48">
        <v>41776</v>
      </c>
      <c r="C1421" s="1" t="s">
        <v>406</v>
      </c>
      <c r="D1421" s="1" t="s">
        <v>407</v>
      </c>
      <c r="F1421" s="1" t="s">
        <v>3010</v>
      </c>
      <c r="K1421" s="60"/>
      <c r="M1421" s="65" t="s">
        <v>54</v>
      </c>
      <c r="N1421" s="65" t="s">
        <v>55</v>
      </c>
      <c r="O1421" s="1" t="s">
        <v>275</v>
      </c>
      <c r="P1421" s="1" t="s">
        <v>275</v>
      </c>
      <c r="W1421" s="31">
        <v>1</v>
      </c>
      <c r="X1421" s="1" t="s">
        <v>3017</v>
      </c>
      <c r="Y1421" s="1" t="s">
        <v>613</v>
      </c>
      <c r="Z1421" s="1" t="s">
        <v>412</v>
      </c>
      <c r="AB1421" s="1" t="s">
        <v>1773</v>
      </c>
      <c r="AC1421" s="29">
        <v>446065</v>
      </c>
      <c r="AD1421" s="29">
        <v>6358998</v>
      </c>
      <c r="AE1421" s="1" t="s">
        <v>3012</v>
      </c>
      <c r="AF1421" s="1">
        <v>100</v>
      </c>
      <c r="AG1421" s="1" t="s">
        <v>2987</v>
      </c>
      <c r="AH1421" s="1" t="s">
        <v>144</v>
      </c>
    </row>
    <row r="1422" spans="1:42">
      <c r="A1422" s="1" t="s">
        <v>132</v>
      </c>
      <c r="B1422" s="48">
        <v>41778</v>
      </c>
      <c r="C1422" s="1" t="s">
        <v>406</v>
      </c>
      <c r="D1422" s="1" t="s">
        <v>407</v>
      </c>
      <c r="K1422" s="60"/>
      <c r="M1422" s="65" t="s">
        <v>54</v>
      </c>
      <c r="N1422" s="65" t="s">
        <v>55</v>
      </c>
      <c r="O1422" s="1" t="s">
        <v>275</v>
      </c>
      <c r="P1422" s="1" t="s">
        <v>275</v>
      </c>
      <c r="W1422" s="31">
        <v>1</v>
      </c>
      <c r="X1422" s="1" t="s">
        <v>891</v>
      </c>
      <c r="Y1422" s="1" t="s">
        <v>613</v>
      </c>
      <c r="Z1422" s="1" t="s">
        <v>412</v>
      </c>
      <c r="AB1422" s="1" t="s">
        <v>1773</v>
      </c>
      <c r="AC1422" s="29">
        <v>445897</v>
      </c>
      <c r="AD1422" s="29">
        <v>6357790</v>
      </c>
      <c r="AE1422" s="1" t="s">
        <v>3012</v>
      </c>
      <c r="AF1422" s="1">
        <v>100</v>
      </c>
      <c r="AG1422" s="1" t="s">
        <v>2987</v>
      </c>
      <c r="AH1422" s="1" t="s">
        <v>144</v>
      </c>
    </row>
    <row r="1423" spans="1:42">
      <c r="A1423" s="1" t="s">
        <v>132</v>
      </c>
      <c r="B1423" s="48">
        <v>41785</v>
      </c>
      <c r="C1423" s="1" t="s">
        <v>406</v>
      </c>
      <c r="D1423" s="1" t="s">
        <v>407</v>
      </c>
      <c r="K1423" s="60"/>
      <c r="M1423" s="65" t="s">
        <v>54</v>
      </c>
      <c r="N1423" s="65" t="s">
        <v>55</v>
      </c>
      <c r="O1423" s="1" t="s">
        <v>275</v>
      </c>
      <c r="P1423" s="1" t="s">
        <v>275</v>
      </c>
      <c r="W1423" s="31">
        <v>1</v>
      </c>
      <c r="X1423" s="1" t="s">
        <v>1591</v>
      </c>
      <c r="Y1423" s="1" t="s">
        <v>1294</v>
      </c>
      <c r="Z1423" s="1" t="s">
        <v>412</v>
      </c>
      <c r="AB1423" s="1" t="s">
        <v>1773</v>
      </c>
      <c r="AC1423" s="29">
        <v>444890</v>
      </c>
      <c r="AD1423" s="29">
        <v>6355233</v>
      </c>
      <c r="AE1423" s="1" t="s">
        <v>1826</v>
      </c>
      <c r="AF1423" s="1">
        <v>100</v>
      </c>
      <c r="AG1423" s="1" t="s">
        <v>1826</v>
      </c>
    </row>
    <row r="1424" spans="1:42">
      <c r="A1424" s="1" t="s">
        <v>132</v>
      </c>
      <c r="B1424" s="48">
        <v>41790</v>
      </c>
      <c r="C1424" s="1" t="s">
        <v>406</v>
      </c>
      <c r="D1424" s="1" t="s">
        <v>407</v>
      </c>
      <c r="F1424" s="1" t="s">
        <v>3010</v>
      </c>
      <c r="K1424" s="60"/>
      <c r="M1424" s="65" t="s">
        <v>54</v>
      </c>
      <c r="N1424" s="65" t="s">
        <v>55</v>
      </c>
      <c r="O1424" s="1" t="s">
        <v>275</v>
      </c>
      <c r="P1424" s="1" t="s">
        <v>275</v>
      </c>
      <c r="W1424" s="31">
        <v>1</v>
      </c>
      <c r="X1424" s="1" t="s">
        <v>2943</v>
      </c>
      <c r="Y1424" s="1" t="s">
        <v>411</v>
      </c>
      <c r="Z1424" s="1" t="s">
        <v>412</v>
      </c>
      <c r="AB1424" s="1" t="s">
        <v>1773</v>
      </c>
      <c r="AC1424" s="29">
        <v>444408</v>
      </c>
      <c r="AD1424" s="29">
        <v>6358008</v>
      </c>
      <c r="AE1424" s="1" t="s">
        <v>3007</v>
      </c>
      <c r="AF1424" s="1">
        <v>40</v>
      </c>
      <c r="AG1424" s="1" t="s">
        <v>2987</v>
      </c>
    </row>
    <row r="1425" spans="1:34">
      <c r="A1425" s="1" t="s">
        <v>132</v>
      </c>
      <c r="B1425" s="48">
        <v>41841</v>
      </c>
      <c r="C1425" s="1" t="s">
        <v>406</v>
      </c>
      <c r="D1425" s="1" t="s">
        <v>407</v>
      </c>
      <c r="K1425" s="60"/>
      <c r="M1425" s="65" t="s">
        <v>54</v>
      </c>
      <c r="N1425" s="65" t="s">
        <v>55</v>
      </c>
      <c r="O1425" s="1" t="s">
        <v>275</v>
      </c>
      <c r="P1425" s="1" t="s">
        <v>275</v>
      </c>
      <c r="W1425" s="31">
        <v>1</v>
      </c>
      <c r="X1425" s="1" t="s">
        <v>2944</v>
      </c>
      <c r="Y1425" s="1" t="s">
        <v>411</v>
      </c>
      <c r="Z1425" s="1" t="s">
        <v>412</v>
      </c>
      <c r="AB1425" s="1" t="s">
        <v>3018</v>
      </c>
      <c r="AC1425" s="29">
        <v>444316</v>
      </c>
      <c r="AD1425" s="29">
        <v>6354284</v>
      </c>
      <c r="AE1425" s="1" t="s">
        <v>1826</v>
      </c>
      <c r="AF1425" s="1">
        <v>5</v>
      </c>
      <c r="AG1425" s="1" t="s">
        <v>1826</v>
      </c>
      <c r="AH1425" s="1" t="s">
        <v>144</v>
      </c>
    </row>
    <row r="1426" spans="1:34">
      <c r="A1426" s="1" t="s">
        <v>132</v>
      </c>
      <c r="B1426" s="48">
        <v>41841</v>
      </c>
      <c r="C1426" s="1" t="s">
        <v>406</v>
      </c>
      <c r="D1426" s="1" t="s">
        <v>407</v>
      </c>
      <c r="K1426" s="60"/>
      <c r="M1426" s="65" t="s">
        <v>54</v>
      </c>
      <c r="N1426" s="65" t="s">
        <v>55</v>
      </c>
      <c r="O1426" s="1" t="s">
        <v>275</v>
      </c>
      <c r="P1426" s="1" t="s">
        <v>275</v>
      </c>
      <c r="W1426" s="31">
        <v>1</v>
      </c>
      <c r="X1426" s="1" t="s">
        <v>2943</v>
      </c>
      <c r="Y1426" s="1" t="s">
        <v>411</v>
      </c>
      <c r="Z1426" s="1" t="s">
        <v>412</v>
      </c>
      <c r="AB1426" s="1" t="s">
        <v>1773</v>
      </c>
      <c r="AC1426" s="29">
        <v>444803</v>
      </c>
      <c r="AD1426" s="29">
        <v>6355154</v>
      </c>
      <c r="AE1426" s="1" t="s">
        <v>3012</v>
      </c>
      <c r="AF1426" s="1" t="s">
        <v>3019</v>
      </c>
      <c r="AG1426" s="1" t="s">
        <v>3009</v>
      </c>
      <c r="AH1426" s="1" t="s">
        <v>417</v>
      </c>
    </row>
    <row r="1427" spans="1:34">
      <c r="A1427" s="1" t="s">
        <v>132</v>
      </c>
      <c r="B1427" s="48">
        <v>41847</v>
      </c>
      <c r="C1427" s="1" t="s">
        <v>406</v>
      </c>
      <c r="D1427" s="1" t="s">
        <v>407</v>
      </c>
      <c r="K1427" s="60"/>
      <c r="M1427" s="65" t="s">
        <v>54</v>
      </c>
      <c r="N1427" s="65" t="s">
        <v>55</v>
      </c>
      <c r="O1427" s="1" t="s">
        <v>275</v>
      </c>
      <c r="P1427" s="1" t="s">
        <v>275</v>
      </c>
      <c r="W1427" s="31">
        <v>1</v>
      </c>
      <c r="X1427" s="1" t="s">
        <v>3020</v>
      </c>
      <c r="Y1427" s="1" t="s">
        <v>485</v>
      </c>
      <c r="Z1427" s="1" t="s">
        <v>412</v>
      </c>
      <c r="AB1427" s="1" t="s">
        <v>1773</v>
      </c>
      <c r="AC1427" s="29">
        <v>446109</v>
      </c>
      <c r="AD1427" s="29">
        <v>6358401</v>
      </c>
      <c r="AE1427" s="1" t="s">
        <v>3012</v>
      </c>
      <c r="AF1427" s="1">
        <v>40</v>
      </c>
      <c r="AG1427" s="1" t="s">
        <v>2987</v>
      </c>
      <c r="AH1427" s="1" t="s">
        <v>144</v>
      </c>
    </row>
    <row r="1428" spans="1:34">
      <c r="A1428" s="1" t="s">
        <v>132</v>
      </c>
      <c r="B1428" s="48">
        <v>41852</v>
      </c>
      <c r="C1428" s="1" t="s">
        <v>406</v>
      </c>
      <c r="D1428" s="1" t="s">
        <v>407</v>
      </c>
      <c r="K1428" s="60"/>
      <c r="M1428" s="65" t="s">
        <v>54</v>
      </c>
      <c r="N1428" s="65" t="s">
        <v>55</v>
      </c>
      <c r="O1428" s="1" t="s">
        <v>275</v>
      </c>
      <c r="P1428" s="1" t="s">
        <v>275</v>
      </c>
      <c r="W1428" s="31">
        <v>1</v>
      </c>
      <c r="X1428" s="1" t="s">
        <v>3020</v>
      </c>
      <c r="Y1428" s="1" t="s">
        <v>485</v>
      </c>
      <c r="Z1428" s="1" t="s">
        <v>412</v>
      </c>
      <c r="AB1428" s="1" t="s">
        <v>1773</v>
      </c>
      <c r="AC1428" s="29">
        <v>445528</v>
      </c>
      <c r="AD1428" s="29">
        <v>6353228</v>
      </c>
      <c r="AE1428" s="1" t="s">
        <v>3012</v>
      </c>
      <c r="AF1428" s="1">
        <v>95</v>
      </c>
      <c r="AG1428" s="1" t="s">
        <v>1826</v>
      </c>
    </row>
    <row r="1429" spans="1:34">
      <c r="A1429" s="1" t="s">
        <v>132</v>
      </c>
      <c r="B1429" s="48">
        <v>41852</v>
      </c>
      <c r="C1429" s="1" t="s">
        <v>406</v>
      </c>
      <c r="D1429" s="1" t="s">
        <v>407</v>
      </c>
      <c r="K1429" s="60"/>
      <c r="M1429" s="65" t="s">
        <v>54</v>
      </c>
      <c r="N1429" s="65" t="s">
        <v>55</v>
      </c>
      <c r="O1429" s="1" t="s">
        <v>275</v>
      </c>
      <c r="P1429" s="1" t="s">
        <v>275</v>
      </c>
      <c r="W1429" s="31">
        <v>1</v>
      </c>
      <c r="X1429" s="1" t="s">
        <v>3020</v>
      </c>
      <c r="Y1429" s="1" t="s">
        <v>485</v>
      </c>
      <c r="Z1429" s="1" t="s">
        <v>412</v>
      </c>
      <c r="AB1429" s="1" t="s">
        <v>1773</v>
      </c>
      <c r="AC1429" s="29">
        <v>445528</v>
      </c>
      <c r="AD1429" s="29">
        <v>6353228</v>
      </c>
      <c r="AE1429" s="1" t="s">
        <v>3012</v>
      </c>
      <c r="AF1429" s="1" t="s">
        <v>3021</v>
      </c>
      <c r="AG1429" s="1" t="s">
        <v>1826</v>
      </c>
    </row>
    <row r="1430" spans="1:34">
      <c r="A1430" s="1" t="s">
        <v>132</v>
      </c>
      <c r="B1430" s="48">
        <v>41852</v>
      </c>
      <c r="C1430" s="1" t="s">
        <v>406</v>
      </c>
      <c r="D1430" s="1" t="s">
        <v>407</v>
      </c>
      <c r="K1430" s="60"/>
      <c r="M1430" s="65" t="s">
        <v>54</v>
      </c>
      <c r="N1430" s="65" t="s">
        <v>55</v>
      </c>
      <c r="O1430" s="1" t="s">
        <v>275</v>
      </c>
      <c r="P1430" s="1" t="s">
        <v>275</v>
      </c>
      <c r="W1430" s="31">
        <v>1</v>
      </c>
      <c r="X1430" s="1" t="s">
        <v>3020</v>
      </c>
      <c r="Y1430" s="1" t="s">
        <v>485</v>
      </c>
      <c r="Z1430" s="1" t="s">
        <v>412</v>
      </c>
      <c r="AB1430" s="1" t="s">
        <v>1773</v>
      </c>
      <c r="AC1430" s="29">
        <v>445528</v>
      </c>
      <c r="AD1430" s="29">
        <v>6353228</v>
      </c>
      <c r="AE1430" s="1" t="s">
        <v>3012</v>
      </c>
      <c r="AF1430" s="1">
        <v>85</v>
      </c>
      <c r="AG1430" s="1" t="s">
        <v>2987</v>
      </c>
    </row>
    <row r="1431" spans="1:34">
      <c r="A1431" s="1" t="s">
        <v>132</v>
      </c>
      <c r="B1431" s="48">
        <v>41852</v>
      </c>
      <c r="C1431" s="1" t="s">
        <v>406</v>
      </c>
      <c r="D1431" s="1" t="s">
        <v>407</v>
      </c>
      <c r="K1431" s="60"/>
      <c r="M1431" s="65" t="s">
        <v>54</v>
      </c>
      <c r="N1431" s="65" t="s">
        <v>55</v>
      </c>
      <c r="O1431" s="1" t="s">
        <v>275</v>
      </c>
      <c r="P1431" s="1" t="s">
        <v>275</v>
      </c>
      <c r="W1431" s="31">
        <v>1</v>
      </c>
      <c r="X1431" s="1" t="s">
        <v>3020</v>
      </c>
      <c r="Y1431" s="1" t="s">
        <v>485</v>
      </c>
      <c r="Z1431" s="1" t="s">
        <v>412</v>
      </c>
      <c r="AB1431" s="1" t="s">
        <v>1773</v>
      </c>
      <c r="AC1431" s="29">
        <v>445528</v>
      </c>
      <c r="AD1431" s="29">
        <v>6353228</v>
      </c>
      <c r="AE1431" s="1" t="s">
        <v>3012</v>
      </c>
      <c r="AF1431" s="1">
        <v>85</v>
      </c>
      <c r="AG1431" s="1" t="s">
        <v>2987</v>
      </c>
    </row>
    <row r="1432" spans="1:34">
      <c r="A1432" s="1" t="s">
        <v>132</v>
      </c>
      <c r="B1432" s="48">
        <v>41862</v>
      </c>
      <c r="C1432" s="1" t="s">
        <v>406</v>
      </c>
      <c r="D1432" s="1" t="s">
        <v>407</v>
      </c>
      <c r="K1432" s="60"/>
      <c r="M1432" s="51" t="s">
        <v>3022</v>
      </c>
      <c r="N1432" s="51" t="s">
        <v>71</v>
      </c>
      <c r="O1432" s="6" t="s">
        <v>275</v>
      </c>
      <c r="P1432" s="2" t="s">
        <v>3023</v>
      </c>
      <c r="W1432" s="31">
        <v>1</v>
      </c>
      <c r="X1432" s="1" t="s">
        <v>410</v>
      </c>
      <c r="Y1432" s="1" t="s">
        <v>411</v>
      </c>
      <c r="Z1432" s="1" t="s">
        <v>412</v>
      </c>
      <c r="AC1432" s="29">
        <v>444728</v>
      </c>
      <c r="AD1432" s="29">
        <v>6360168</v>
      </c>
      <c r="AE1432" s="1" t="s">
        <v>3012</v>
      </c>
      <c r="AF1432" s="1">
        <v>95</v>
      </c>
      <c r="AG1432" s="1" t="s">
        <v>2987</v>
      </c>
      <c r="AH1432" s="1" t="s">
        <v>144</v>
      </c>
    </row>
    <row r="1433" spans="1:34">
      <c r="A1433" s="1" t="s">
        <v>132</v>
      </c>
      <c r="B1433" s="48">
        <v>41893</v>
      </c>
      <c r="C1433" s="1" t="s">
        <v>406</v>
      </c>
      <c r="D1433" s="1" t="s">
        <v>407</v>
      </c>
      <c r="K1433" s="60"/>
      <c r="M1433" s="65" t="s">
        <v>54</v>
      </c>
      <c r="N1433" s="65" t="s">
        <v>55</v>
      </c>
      <c r="O1433" s="1" t="s">
        <v>253</v>
      </c>
      <c r="P1433" s="1" t="s">
        <v>253</v>
      </c>
      <c r="W1433" s="31">
        <v>1</v>
      </c>
      <c r="X1433" s="1" t="s">
        <v>1591</v>
      </c>
      <c r="Y1433" s="1" t="s">
        <v>1294</v>
      </c>
      <c r="Z1433" s="1" t="s">
        <v>412</v>
      </c>
      <c r="AB1433" s="1" t="s">
        <v>253</v>
      </c>
      <c r="AC1433" s="29">
        <v>451403</v>
      </c>
      <c r="AD1433" s="29">
        <v>6354844</v>
      </c>
      <c r="AE1433" s="1" t="s">
        <v>3012</v>
      </c>
      <c r="AF1433" s="1">
        <v>100</v>
      </c>
      <c r="AG1433" s="1" t="s">
        <v>2987</v>
      </c>
    </row>
    <row r="1434" spans="1:34" ht="15" customHeight="1">
      <c r="A1434" s="1" t="s">
        <v>132</v>
      </c>
      <c r="B1434" s="48">
        <v>41903</v>
      </c>
      <c r="C1434" s="1" t="s">
        <v>406</v>
      </c>
      <c r="D1434" s="1" t="s">
        <v>407</v>
      </c>
      <c r="K1434" s="60"/>
      <c r="M1434" s="65" t="s">
        <v>54</v>
      </c>
      <c r="N1434" s="65" t="s">
        <v>55</v>
      </c>
      <c r="O1434" s="45" t="s">
        <v>275</v>
      </c>
      <c r="P1434" s="45" t="s">
        <v>275</v>
      </c>
      <c r="W1434" s="31">
        <v>1</v>
      </c>
      <c r="X1434" s="1" t="s">
        <v>2433</v>
      </c>
      <c r="Y1434" s="1" t="s">
        <v>613</v>
      </c>
      <c r="Z1434" s="1" t="s">
        <v>412</v>
      </c>
      <c r="AB1434" s="1" t="s">
        <v>1773</v>
      </c>
      <c r="AC1434" s="29">
        <v>444481</v>
      </c>
      <c r="AD1434" s="29">
        <v>6355419</v>
      </c>
      <c r="AE1434" s="1" t="s">
        <v>3012</v>
      </c>
      <c r="AF1434" s="1">
        <v>90</v>
      </c>
      <c r="AG1434" s="1" t="s">
        <v>2987</v>
      </c>
      <c r="AH1434" s="1" t="s">
        <v>144</v>
      </c>
    </row>
    <row r="1435" spans="1:34">
      <c r="A1435" s="1" t="s">
        <v>132</v>
      </c>
      <c r="B1435" s="48">
        <v>41907</v>
      </c>
      <c r="C1435" s="1" t="s">
        <v>406</v>
      </c>
      <c r="D1435" s="1" t="s">
        <v>407</v>
      </c>
      <c r="K1435" s="60"/>
      <c r="M1435" s="65" t="s">
        <v>54</v>
      </c>
      <c r="N1435" s="65" t="s">
        <v>55</v>
      </c>
      <c r="O1435" s="45" t="s">
        <v>275</v>
      </c>
      <c r="P1435" s="45" t="s">
        <v>275</v>
      </c>
      <c r="W1435" s="31">
        <v>1</v>
      </c>
      <c r="X1435" s="1" t="s">
        <v>2625</v>
      </c>
      <c r="Y1435" s="1" t="s">
        <v>613</v>
      </c>
      <c r="Z1435" s="1" t="s">
        <v>412</v>
      </c>
      <c r="AB1435" s="1" t="s">
        <v>1773</v>
      </c>
      <c r="AC1435" s="29">
        <v>444956</v>
      </c>
      <c r="AD1435" s="29">
        <v>6357751</v>
      </c>
      <c r="AE1435" s="1" t="s">
        <v>3012</v>
      </c>
      <c r="AF1435" s="1">
        <v>90</v>
      </c>
      <c r="AG1435" s="1" t="s">
        <v>2987</v>
      </c>
    </row>
    <row r="1436" spans="1:34">
      <c r="A1436" s="1" t="s">
        <v>132</v>
      </c>
      <c r="B1436" s="48">
        <v>41912</v>
      </c>
      <c r="C1436" s="1" t="s">
        <v>406</v>
      </c>
      <c r="D1436" s="1" t="s">
        <v>407</v>
      </c>
      <c r="K1436" s="60"/>
      <c r="M1436" s="65" t="s">
        <v>54</v>
      </c>
      <c r="N1436" s="65" t="s">
        <v>55</v>
      </c>
      <c r="O1436" s="45" t="s">
        <v>275</v>
      </c>
      <c r="P1436" s="45" t="s">
        <v>275</v>
      </c>
      <c r="W1436" s="31">
        <v>1</v>
      </c>
      <c r="X1436" s="1" t="s">
        <v>2677</v>
      </c>
      <c r="Y1436" s="1" t="s">
        <v>613</v>
      </c>
      <c r="Z1436" s="1" t="s">
        <v>412</v>
      </c>
      <c r="AB1436" s="1" t="s">
        <v>1773</v>
      </c>
      <c r="AC1436" s="29">
        <v>445841</v>
      </c>
      <c r="AD1436" s="29">
        <v>6356610</v>
      </c>
      <c r="AE1436" s="1" t="s">
        <v>3012</v>
      </c>
      <c r="AF1436" s="1">
        <v>95</v>
      </c>
      <c r="AG1436" s="1" t="s">
        <v>2987</v>
      </c>
    </row>
    <row r="1437" spans="1:34">
      <c r="A1437" s="1" t="s">
        <v>132</v>
      </c>
      <c r="B1437" s="48">
        <v>41913</v>
      </c>
      <c r="C1437" s="1" t="s">
        <v>406</v>
      </c>
      <c r="D1437" s="1" t="s">
        <v>407</v>
      </c>
      <c r="K1437" s="60"/>
      <c r="M1437" s="65" t="s">
        <v>54</v>
      </c>
      <c r="N1437" s="65" t="s">
        <v>55</v>
      </c>
      <c r="O1437" s="1" t="s">
        <v>275</v>
      </c>
      <c r="P1437" s="1" t="s">
        <v>275</v>
      </c>
      <c r="W1437" s="31">
        <v>1</v>
      </c>
      <c r="X1437" s="1" t="s">
        <v>2677</v>
      </c>
      <c r="Y1437" s="1" t="s">
        <v>613</v>
      </c>
      <c r="Z1437" s="1" t="s">
        <v>412</v>
      </c>
      <c r="AB1437" s="1" t="s">
        <v>3024</v>
      </c>
      <c r="AC1437" s="29">
        <v>444391</v>
      </c>
      <c r="AD1437" s="29">
        <v>6354915</v>
      </c>
      <c r="AE1437" s="1" t="s">
        <v>3012</v>
      </c>
      <c r="AF1437" s="1">
        <v>75</v>
      </c>
      <c r="AG1437" s="1" t="s">
        <v>2987</v>
      </c>
    </row>
    <row r="1438" spans="1:34">
      <c r="A1438" s="1" t="s">
        <v>132</v>
      </c>
      <c r="B1438" s="48">
        <v>41917</v>
      </c>
      <c r="C1438" s="1" t="s">
        <v>406</v>
      </c>
      <c r="D1438" s="1" t="s">
        <v>407</v>
      </c>
      <c r="K1438" s="60"/>
      <c r="M1438" s="65" t="s">
        <v>54</v>
      </c>
      <c r="N1438" s="65" t="s">
        <v>55</v>
      </c>
      <c r="O1438" s="1" t="s">
        <v>275</v>
      </c>
      <c r="P1438" s="1" t="s">
        <v>275</v>
      </c>
      <c r="W1438" s="31">
        <v>1</v>
      </c>
      <c r="X1438" s="1" t="s">
        <v>2677</v>
      </c>
      <c r="Y1438" s="1" t="s">
        <v>613</v>
      </c>
      <c r="Z1438" s="1" t="s">
        <v>412</v>
      </c>
      <c r="AB1438" s="1" t="s">
        <v>3024</v>
      </c>
      <c r="AC1438" s="29">
        <v>445682</v>
      </c>
      <c r="AD1438" s="29">
        <v>6357441</v>
      </c>
      <c r="AE1438" s="1" t="s">
        <v>3012</v>
      </c>
      <c r="AF1438" s="1">
        <v>60</v>
      </c>
      <c r="AG1438" s="1" t="s">
        <v>2987</v>
      </c>
    </row>
    <row r="1439" spans="1:34">
      <c r="A1439" s="1" t="s">
        <v>132</v>
      </c>
      <c r="B1439" s="48">
        <v>41918</v>
      </c>
      <c r="C1439" s="1" t="s">
        <v>406</v>
      </c>
      <c r="D1439" s="1" t="s">
        <v>407</v>
      </c>
      <c r="K1439" s="60"/>
      <c r="M1439" s="65" t="s">
        <v>54</v>
      </c>
      <c r="N1439" s="65" t="s">
        <v>55</v>
      </c>
      <c r="O1439" s="1" t="s">
        <v>156</v>
      </c>
      <c r="P1439" s="1" t="s">
        <v>156</v>
      </c>
      <c r="W1439" s="31">
        <v>1</v>
      </c>
      <c r="X1439" s="1" t="s">
        <v>1988</v>
      </c>
      <c r="Y1439" s="1" t="s">
        <v>613</v>
      </c>
      <c r="Z1439" s="1" t="s">
        <v>412</v>
      </c>
      <c r="AB1439" s="1" t="s">
        <v>156</v>
      </c>
      <c r="AC1439" s="29"/>
      <c r="AD1439" s="29"/>
      <c r="AE1439" s="1" t="s">
        <v>3012</v>
      </c>
      <c r="AF1439" s="1">
        <v>80</v>
      </c>
      <c r="AG1439" s="1" t="s">
        <v>3009</v>
      </c>
      <c r="AH1439" s="1" t="s">
        <v>417</v>
      </c>
    </row>
    <row r="1440" spans="1:34">
      <c r="A1440" s="1" t="s">
        <v>132</v>
      </c>
      <c r="B1440" s="48">
        <v>41919</v>
      </c>
      <c r="C1440" s="1" t="s">
        <v>406</v>
      </c>
      <c r="D1440" s="1" t="s">
        <v>407</v>
      </c>
      <c r="K1440" s="60"/>
      <c r="M1440" s="65" t="s">
        <v>54</v>
      </c>
      <c r="N1440" s="65" t="s">
        <v>55</v>
      </c>
      <c r="O1440" s="1" t="s">
        <v>306</v>
      </c>
      <c r="P1440" s="1" t="s">
        <v>306</v>
      </c>
      <c r="W1440" s="31">
        <v>1</v>
      </c>
      <c r="X1440" s="1" t="s">
        <v>2945</v>
      </c>
      <c r="Y1440" s="1" t="s">
        <v>613</v>
      </c>
      <c r="Z1440" s="1" t="s">
        <v>412</v>
      </c>
      <c r="AB1440" s="1" t="s">
        <v>306</v>
      </c>
      <c r="AC1440" s="29"/>
      <c r="AD1440" s="29"/>
      <c r="AE1440" s="1" t="s">
        <v>3012</v>
      </c>
      <c r="AF1440" s="1">
        <v>80</v>
      </c>
      <c r="AG1440" s="1" t="s">
        <v>3009</v>
      </c>
      <c r="AH1440" s="1" t="s">
        <v>417</v>
      </c>
    </row>
    <row r="1441" spans="1:48">
      <c r="A1441" s="1" t="s">
        <v>50</v>
      </c>
      <c r="B1441" s="48">
        <v>41760</v>
      </c>
      <c r="C1441" s="1" t="s">
        <v>406</v>
      </c>
      <c r="D1441" s="1" t="s">
        <v>407</v>
      </c>
      <c r="K1441" s="60"/>
      <c r="M1441" s="65" t="s">
        <v>54</v>
      </c>
      <c r="N1441" s="65" t="s">
        <v>55</v>
      </c>
      <c r="O1441" s="1" t="s">
        <v>93</v>
      </c>
      <c r="S1441" s="1" t="s">
        <v>94</v>
      </c>
      <c r="W1441" s="31">
        <v>1</v>
      </c>
      <c r="X1441" s="1" t="s">
        <v>2997</v>
      </c>
      <c r="Y1441" s="1" t="s">
        <v>613</v>
      </c>
      <c r="Z1441" s="1" t="s">
        <v>412</v>
      </c>
      <c r="AB1441" s="1" t="s">
        <v>3025</v>
      </c>
      <c r="AC1441" s="30">
        <v>478162</v>
      </c>
      <c r="AD1441" s="30">
        <v>6303713</v>
      </c>
      <c r="AE1441" s="1" t="s">
        <v>3012</v>
      </c>
      <c r="AF1441" s="1" t="s">
        <v>55</v>
      </c>
    </row>
    <row r="1442" spans="1:48">
      <c r="A1442" s="1" t="s">
        <v>50</v>
      </c>
      <c r="B1442" s="48">
        <v>41784</v>
      </c>
      <c r="C1442" s="1" t="s">
        <v>406</v>
      </c>
      <c r="D1442" s="1" t="s">
        <v>407</v>
      </c>
      <c r="K1442" s="60"/>
      <c r="M1442" s="65" t="s">
        <v>54</v>
      </c>
      <c r="N1442" s="65" t="s">
        <v>55</v>
      </c>
      <c r="O1442" s="1" t="s">
        <v>105</v>
      </c>
      <c r="S1442" s="1" t="s">
        <v>106</v>
      </c>
      <c r="W1442" s="31">
        <v>1</v>
      </c>
      <c r="X1442" s="1" t="s">
        <v>3026</v>
      </c>
      <c r="Y1442" s="1" t="s">
        <v>613</v>
      </c>
      <c r="Z1442" s="1" t="s">
        <v>412</v>
      </c>
      <c r="AB1442" s="1" t="s">
        <v>3027</v>
      </c>
      <c r="AC1442" s="30">
        <v>467435</v>
      </c>
      <c r="AD1442" s="30">
        <v>6321852</v>
      </c>
      <c r="AE1442" s="1" t="s">
        <v>3012</v>
      </c>
      <c r="AF1442" s="1" t="s">
        <v>55</v>
      </c>
      <c r="AG1442" s="1" t="s">
        <v>610</v>
      </c>
    </row>
    <row r="1443" spans="1:48">
      <c r="A1443" s="1" t="s">
        <v>50</v>
      </c>
      <c r="B1443" s="48">
        <v>41794</v>
      </c>
      <c r="C1443" s="1" t="s">
        <v>406</v>
      </c>
      <c r="D1443" s="1" t="s">
        <v>407</v>
      </c>
      <c r="K1443" s="60"/>
      <c r="M1443" s="65" t="s">
        <v>54</v>
      </c>
      <c r="N1443" s="65" t="s">
        <v>55</v>
      </c>
      <c r="O1443" s="1" t="s">
        <v>112</v>
      </c>
      <c r="S1443" s="1" t="s">
        <v>113</v>
      </c>
      <c r="W1443" s="31">
        <v>1</v>
      </c>
      <c r="X1443" s="1" t="s">
        <v>2989</v>
      </c>
      <c r="Y1443" s="1" t="s">
        <v>613</v>
      </c>
      <c r="Z1443" s="1" t="s">
        <v>412</v>
      </c>
      <c r="AB1443" s="1" t="s">
        <v>3028</v>
      </c>
      <c r="AC1443" s="30">
        <v>478069</v>
      </c>
      <c r="AD1443" s="30">
        <v>6314394</v>
      </c>
      <c r="AE1443" s="1" t="s">
        <v>3012</v>
      </c>
      <c r="AF1443" s="1" t="s">
        <v>55</v>
      </c>
    </row>
    <row r="1444" spans="1:48">
      <c r="A1444" s="1" t="s">
        <v>50</v>
      </c>
      <c r="B1444" s="48">
        <v>41855</v>
      </c>
      <c r="C1444" s="1" t="s">
        <v>406</v>
      </c>
      <c r="D1444" s="1" t="s">
        <v>407</v>
      </c>
      <c r="K1444" s="60"/>
      <c r="M1444" s="65" t="s">
        <v>54</v>
      </c>
      <c r="N1444" s="65" t="s">
        <v>55</v>
      </c>
      <c r="O1444" s="1" t="s">
        <v>88</v>
      </c>
      <c r="S1444" s="1" t="s">
        <v>89</v>
      </c>
      <c r="W1444" s="31">
        <v>1</v>
      </c>
      <c r="X1444" s="1" t="s">
        <v>1827</v>
      </c>
      <c r="Y1444" s="1" t="s">
        <v>1498</v>
      </c>
      <c r="Z1444" s="1" t="s">
        <v>412</v>
      </c>
      <c r="AB1444" s="1" t="s">
        <v>3029</v>
      </c>
      <c r="AC1444" s="30">
        <v>473915</v>
      </c>
      <c r="AD1444" s="30">
        <v>6316941</v>
      </c>
      <c r="AE1444" s="1" t="s">
        <v>3030</v>
      </c>
      <c r="AF1444" s="1" t="s">
        <v>55</v>
      </c>
      <c r="AG1444" s="1" t="s">
        <v>416</v>
      </c>
    </row>
    <row r="1445" spans="1:48">
      <c r="A1445" s="1" t="s">
        <v>50</v>
      </c>
      <c r="B1445" s="48">
        <v>41884</v>
      </c>
      <c r="C1445" s="1" t="s">
        <v>406</v>
      </c>
      <c r="D1445" s="1" t="s">
        <v>407</v>
      </c>
      <c r="K1445" s="60"/>
      <c r="M1445" s="65" t="s">
        <v>54</v>
      </c>
      <c r="N1445" s="65" t="s">
        <v>55</v>
      </c>
      <c r="O1445" s="45" t="s">
        <v>105</v>
      </c>
      <c r="S1445" s="45" t="s">
        <v>106</v>
      </c>
      <c r="W1445" s="31">
        <v>1</v>
      </c>
      <c r="X1445" s="1" t="s">
        <v>2943</v>
      </c>
      <c r="Y1445" s="1" t="s">
        <v>411</v>
      </c>
      <c r="Z1445" s="1" t="s">
        <v>412</v>
      </c>
      <c r="AB1445" s="1" t="s">
        <v>3031</v>
      </c>
      <c r="AC1445" s="30">
        <v>467261</v>
      </c>
      <c r="AD1445" s="30">
        <v>6321881</v>
      </c>
      <c r="AE1445" s="1" t="s">
        <v>3012</v>
      </c>
      <c r="AF1445" s="1" t="s">
        <v>55</v>
      </c>
      <c r="AG1445" s="1" t="s">
        <v>610</v>
      </c>
    </row>
    <row r="1446" spans="1:48">
      <c r="A1446" s="1" t="s">
        <v>50</v>
      </c>
      <c r="B1446" s="48">
        <v>41885</v>
      </c>
      <c r="C1446" s="1" t="s">
        <v>406</v>
      </c>
      <c r="D1446" s="1" t="s">
        <v>407</v>
      </c>
      <c r="K1446" s="60"/>
      <c r="M1446" s="65" t="s">
        <v>54</v>
      </c>
      <c r="N1446" s="65" t="s">
        <v>55</v>
      </c>
      <c r="O1446" s="45" t="s">
        <v>85</v>
      </c>
      <c r="S1446" s="45" t="s">
        <v>86</v>
      </c>
      <c r="W1446" s="31">
        <v>1</v>
      </c>
      <c r="X1446" s="1" t="s">
        <v>647</v>
      </c>
      <c r="Y1446" s="1" t="s">
        <v>613</v>
      </c>
      <c r="Z1446" s="1" t="s">
        <v>412</v>
      </c>
      <c r="AB1446" s="1" t="s">
        <v>3032</v>
      </c>
      <c r="AC1446" s="30">
        <v>467898</v>
      </c>
      <c r="AD1446" s="30">
        <v>6315915</v>
      </c>
      <c r="AE1446" s="1" t="s">
        <v>3012</v>
      </c>
      <c r="AF1446" s="1" t="s">
        <v>55</v>
      </c>
      <c r="AG1446" s="1" t="s">
        <v>610</v>
      </c>
    </row>
    <row r="1447" spans="1:48">
      <c r="A1447" s="1" t="s">
        <v>50</v>
      </c>
      <c r="B1447" s="48">
        <v>41885</v>
      </c>
      <c r="C1447" s="1" t="s">
        <v>406</v>
      </c>
      <c r="D1447" s="1" t="s">
        <v>407</v>
      </c>
      <c r="K1447" s="60"/>
      <c r="M1447" s="65" t="s">
        <v>54</v>
      </c>
      <c r="N1447" s="65" t="s">
        <v>55</v>
      </c>
      <c r="O1447" s="45" t="s">
        <v>105</v>
      </c>
      <c r="S1447" s="45" t="s">
        <v>106</v>
      </c>
      <c r="W1447" s="31">
        <v>1</v>
      </c>
      <c r="X1447" s="1" t="s">
        <v>3017</v>
      </c>
      <c r="Y1447" s="1" t="s">
        <v>613</v>
      </c>
      <c r="Z1447" s="1" t="s">
        <v>412</v>
      </c>
      <c r="AB1447" s="1" t="s">
        <v>3033</v>
      </c>
      <c r="AC1447" s="30">
        <v>467349</v>
      </c>
      <c r="AD1447" s="30">
        <v>6321786</v>
      </c>
      <c r="AE1447" s="1" t="s">
        <v>3012</v>
      </c>
      <c r="AF1447" s="1" t="s">
        <v>55</v>
      </c>
      <c r="AG1447" s="1" t="s">
        <v>610</v>
      </c>
    </row>
    <row r="1448" spans="1:48">
      <c r="A1448" s="1" t="s">
        <v>50</v>
      </c>
      <c r="B1448" s="48">
        <v>41886</v>
      </c>
      <c r="C1448" s="1" t="s">
        <v>406</v>
      </c>
      <c r="D1448" s="1" t="s">
        <v>407</v>
      </c>
      <c r="K1448" s="60"/>
      <c r="M1448" s="65" t="s">
        <v>54</v>
      </c>
      <c r="N1448" s="65" t="s">
        <v>55</v>
      </c>
      <c r="O1448" s="45" t="s">
        <v>105</v>
      </c>
      <c r="S1448" s="45" t="s">
        <v>106</v>
      </c>
      <c r="W1448" s="31">
        <v>1</v>
      </c>
      <c r="X1448" s="1" t="s">
        <v>3017</v>
      </c>
      <c r="Y1448" s="1" t="s">
        <v>613</v>
      </c>
      <c r="Z1448" s="1" t="s">
        <v>412</v>
      </c>
      <c r="AB1448" s="1" t="s">
        <v>3033</v>
      </c>
      <c r="AC1448" s="30">
        <v>467379</v>
      </c>
      <c r="AD1448" s="30">
        <v>6321855</v>
      </c>
      <c r="AE1448" s="1" t="s">
        <v>3012</v>
      </c>
      <c r="AF1448" s="1" t="s">
        <v>55</v>
      </c>
      <c r="AG1448" s="1" t="s">
        <v>610</v>
      </c>
    </row>
    <row r="1449" spans="1:48">
      <c r="A1449" s="1" t="s">
        <v>50</v>
      </c>
      <c r="B1449" s="48">
        <v>41891</v>
      </c>
      <c r="C1449" s="1" t="s">
        <v>406</v>
      </c>
      <c r="D1449" s="1" t="s">
        <v>407</v>
      </c>
      <c r="K1449" s="60"/>
      <c r="M1449" s="65" t="s">
        <v>54</v>
      </c>
      <c r="N1449" s="65" t="s">
        <v>55</v>
      </c>
      <c r="O1449" s="1" t="s">
        <v>112</v>
      </c>
      <c r="S1449" s="1" t="s">
        <v>113</v>
      </c>
      <c r="W1449" s="31">
        <v>1</v>
      </c>
      <c r="X1449" s="1" t="s">
        <v>1591</v>
      </c>
      <c r="Y1449" s="1" t="s">
        <v>1294</v>
      </c>
      <c r="Z1449" s="1" t="s">
        <v>412</v>
      </c>
      <c r="AB1449" s="1" t="s">
        <v>3034</v>
      </c>
      <c r="AC1449" s="30">
        <v>476715</v>
      </c>
      <c r="AD1449" s="30">
        <v>6312506</v>
      </c>
      <c r="AE1449" s="1" t="s">
        <v>3012</v>
      </c>
      <c r="AF1449" s="1" t="s">
        <v>55</v>
      </c>
      <c r="AG1449" s="1" t="s">
        <v>610</v>
      </c>
    </row>
    <row r="1450" spans="1:48">
      <c r="A1450" s="1" t="s">
        <v>50</v>
      </c>
      <c r="B1450" s="48">
        <v>41914</v>
      </c>
      <c r="C1450" s="1" t="s">
        <v>406</v>
      </c>
      <c r="D1450" s="1" t="s">
        <v>407</v>
      </c>
      <c r="K1450" s="60"/>
      <c r="M1450" s="65" t="s">
        <v>54</v>
      </c>
      <c r="N1450" s="65" t="s">
        <v>55</v>
      </c>
      <c r="O1450" s="45" t="s">
        <v>85</v>
      </c>
      <c r="S1450" s="45" t="s">
        <v>86</v>
      </c>
      <c r="W1450" s="31">
        <v>1</v>
      </c>
      <c r="X1450" s="1" t="s">
        <v>1591</v>
      </c>
      <c r="Y1450" s="1" t="s">
        <v>1294</v>
      </c>
      <c r="Z1450" s="1" t="s">
        <v>412</v>
      </c>
      <c r="AB1450" s="1" t="s">
        <v>3033</v>
      </c>
      <c r="AC1450" s="30">
        <v>467858</v>
      </c>
      <c r="AD1450" s="30">
        <v>6316035</v>
      </c>
      <c r="AE1450" s="1" t="s">
        <v>3030</v>
      </c>
      <c r="AF1450" s="1" t="s">
        <v>55</v>
      </c>
      <c r="AG1450" s="1" t="s">
        <v>416</v>
      </c>
    </row>
    <row r="1451" spans="1:48" ht="15" customHeight="1">
      <c r="A1451" s="1" t="s">
        <v>50</v>
      </c>
      <c r="B1451" s="48">
        <v>41917</v>
      </c>
      <c r="C1451" s="1" t="s">
        <v>406</v>
      </c>
      <c r="D1451" s="1" t="s">
        <v>407</v>
      </c>
      <c r="K1451" s="60"/>
      <c r="M1451" s="65" t="s">
        <v>54</v>
      </c>
      <c r="N1451" s="65" t="s">
        <v>55</v>
      </c>
      <c r="O1451" s="45" t="s">
        <v>105</v>
      </c>
      <c r="S1451" s="45" t="s">
        <v>106</v>
      </c>
      <c r="W1451" s="31">
        <v>1</v>
      </c>
      <c r="X1451" s="1" t="s">
        <v>2677</v>
      </c>
      <c r="Y1451" s="1" t="s">
        <v>613</v>
      </c>
      <c r="Z1451" s="1" t="s">
        <v>412</v>
      </c>
      <c r="AB1451" s="1" t="s">
        <v>3035</v>
      </c>
      <c r="AC1451" s="30">
        <v>467498</v>
      </c>
      <c r="AD1451" s="30">
        <v>6321816</v>
      </c>
      <c r="AE1451" s="1" t="s">
        <v>3012</v>
      </c>
      <c r="AF1451" s="1" t="s">
        <v>55</v>
      </c>
      <c r="AG1451" s="1" t="s">
        <v>610</v>
      </c>
    </row>
    <row r="1452" spans="1:48">
      <c r="A1452" s="1" t="s">
        <v>50</v>
      </c>
      <c r="B1452" s="48">
        <v>41920</v>
      </c>
      <c r="C1452" s="1" t="s">
        <v>406</v>
      </c>
      <c r="D1452" s="1" t="s">
        <v>407</v>
      </c>
      <c r="K1452" s="60"/>
      <c r="M1452" s="65" t="s">
        <v>54</v>
      </c>
      <c r="N1452" s="65" t="s">
        <v>55</v>
      </c>
      <c r="O1452" s="1" t="s">
        <v>112</v>
      </c>
      <c r="S1452" s="1" t="s">
        <v>113</v>
      </c>
      <c r="W1452" s="31">
        <v>1</v>
      </c>
      <c r="X1452" s="1" t="s">
        <v>3036</v>
      </c>
      <c r="Y1452" s="1" t="s">
        <v>613</v>
      </c>
      <c r="Z1452" s="1" t="s">
        <v>412</v>
      </c>
      <c r="AB1452" s="1" t="s">
        <v>3034</v>
      </c>
      <c r="AC1452" s="30">
        <v>476652</v>
      </c>
      <c r="AD1452" s="30">
        <v>6318327</v>
      </c>
      <c r="AE1452" s="1" t="s">
        <v>3030</v>
      </c>
      <c r="AF1452" s="1" t="s">
        <v>55</v>
      </c>
      <c r="AG1452" s="1" t="s">
        <v>416</v>
      </c>
    </row>
    <row r="1453" spans="1:48">
      <c r="A1453" s="1" t="s">
        <v>50</v>
      </c>
      <c r="B1453" s="48">
        <v>41920</v>
      </c>
      <c r="C1453" s="1" t="s">
        <v>406</v>
      </c>
      <c r="D1453" s="1" t="s">
        <v>407</v>
      </c>
      <c r="K1453" s="60"/>
      <c r="M1453" s="65" t="s">
        <v>54</v>
      </c>
      <c r="N1453" s="65" t="s">
        <v>55</v>
      </c>
      <c r="O1453" s="45" t="s">
        <v>105</v>
      </c>
      <c r="S1453" s="45" t="s">
        <v>106</v>
      </c>
      <c r="W1453" s="31">
        <v>1</v>
      </c>
      <c r="X1453" s="1" t="s">
        <v>2677</v>
      </c>
      <c r="Y1453" s="1" t="s">
        <v>613</v>
      </c>
      <c r="Z1453" s="1" t="s">
        <v>412</v>
      </c>
      <c r="AB1453" s="1" t="s">
        <v>3037</v>
      </c>
      <c r="AC1453" s="30">
        <v>467516</v>
      </c>
      <c r="AD1453" s="30">
        <v>6321866</v>
      </c>
      <c r="AE1453" s="1" t="s">
        <v>3012</v>
      </c>
      <c r="AF1453" s="1" t="s">
        <v>55</v>
      </c>
      <c r="AG1453" s="1" t="s">
        <v>610</v>
      </c>
    </row>
    <row r="1454" spans="1:48">
      <c r="A1454" s="1" t="s">
        <v>50</v>
      </c>
      <c r="B1454" s="48">
        <v>41947</v>
      </c>
      <c r="C1454" s="1" t="s">
        <v>406</v>
      </c>
      <c r="D1454" s="1" t="s">
        <v>407</v>
      </c>
      <c r="K1454" s="60"/>
      <c r="M1454" s="65" t="s">
        <v>54</v>
      </c>
      <c r="N1454" s="65" t="s">
        <v>55</v>
      </c>
      <c r="O1454" s="45" t="s">
        <v>85</v>
      </c>
      <c r="S1454" s="45" t="s">
        <v>86</v>
      </c>
      <c r="W1454" s="31">
        <v>1</v>
      </c>
      <c r="X1454" s="1" t="s">
        <v>3017</v>
      </c>
      <c r="Y1454" s="1" t="s">
        <v>613</v>
      </c>
      <c r="Z1454" s="1" t="s">
        <v>412</v>
      </c>
      <c r="AB1454" s="1" t="s">
        <v>3038</v>
      </c>
      <c r="AC1454" s="30">
        <v>467854</v>
      </c>
      <c r="AD1454" s="30">
        <v>6316150</v>
      </c>
      <c r="AE1454" s="1" t="s">
        <v>3012</v>
      </c>
      <c r="AF1454" s="1" t="s">
        <v>55</v>
      </c>
      <c r="AG1454" s="1" t="s">
        <v>610</v>
      </c>
      <c r="AK1454" s="1"/>
      <c r="AN1454" s="1"/>
      <c r="AQ1454" s="1"/>
      <c r="AR1454" s="1"/>
      <c r="AU1454" s="1"/>
      <c r="AV1454" s="1"/>
    </row>
    <row r="1455" spans="1:48">
      <c r="A1455" s="1" t="s">
        <v>50</v>
      </c>
      <c r="B1455" s="48">
        <v>41947</v>
      </c>
      <c r="C1455" s="1" t="s">
        <v>406</v>
      </c>
      <c r="D1455" s="1" t="s">
        <v>407</v>
      </c>
      <c r="K1455" s="60"/>
      <c r="M1455" s="65" t="s">
        <v>54</v>
      </c>
      <c r="N1455" s="65" t="s">
        <v>55</v>
      </c>
      <c r="O1455" s="45" t="s">
        <v>85</v>
      </c>
      <c r="S1455" s="45" t="s">
        <v>86</v>
      </c>
      <c r="W1455" s="31">
        <v>1</v>
      </c>
      <c r="X1455" s="1" t="s">
        <v>3017</v>
      </c>
      <c r="Y1455" s="1" t="s">
        <v>613</v>
      </c>
      <c r="Z1455" s="1" t="s">
        <v>412</v>
      </c>
      <c r="AB1455" s="1" t="s">
        <v>3038</v>
      </c>
      <c r="AC1455" s="30">
        <v>467855</v>
      </c>
      <c r="AD1455" s="30">
        <v>6316152</v>
      </c>
      <c r="AE1455" s="1" t="s">
        <v>3012</v>
      </c>
      <c r="AF1455" s="1" t="s">
        <v>55</v>
      </c>
      <c r="AG1455" s="1" t="s">
        <v>610</v>
      </c>
      <c r="AK1455" s="1"/>
      <c r="AN1455" s="1"/>
      <c r="AQ1455" s="1"/>
      <c r="AR1455" s="1"/>
      <c r="AU1455" s="1"/>
      <c r="AV1455" s="1"/>
    </row>
    <row r="1456" spans="1:48" ht="15" customHeight="1">
      <c r="A1456" s="1" t="s">
        <v>50</v>
      </c>
      <c r="B1456" s="48">
        <v>41947</v>
      </c>
      <c r="C1456" s="1" t="s">
        <v>406</v>
      </c>
      <c r="D1456" s="1" t="s">
        <v>407</v>
      </c>
      <c r="K1456" s="60"/>
      <c r="M1456" s="65" t="s">
        <v>54</v>
      </c>
      <c r="N1456" s="65" t="s">
        <v>55</v>
      </c>
      <c r="O1456" s="45" t="s">
        <v>85</v>
      </c>
      <c r="S1456" s="45" t="s">
        <v>86</v>
      </c>
      <c r="W1456" s="31">
        <v>1</v>
      </c>
      <c r="X1456" s="1" t="s">
        <v>3017</v>
      </c>
      <c r="Y1456" s="1" t="s">
        <v>613</v>
      </c>
      <c r="Z1456" s="1" t="s">
        <v>412</v>
      </c>
      <c r="AB1456" s="1" t="s">
        <v>3038</v>
      </c>
      <c r="AC1456" s="30">
        <v>468054</v>
      </c>
      <c r="AD1456" s="30">
        <v>6316000</v>
      </c>
      <c r="AE1456" s="1" t="s">
        <v>3012</v>
      </c>
      <c r="AF1456" s="1" t="s">
        <v>55</v>
      </c>
      <c r="AG1456" s="1" t="s">
        <v>610</v>
      </c>
      <c r="AK1456" s="1"/>
      <c r="AN1456" s="1"/>
      <c r="AQ1456" s="1"/>
      <c r="AR1456" s="1"/>
      <c r="AU1456" s="1"/>
      <c r="AV1456" s="1"/>
    </row>
    <row r="1457" spans="1:50">
      <c r="A1457" s="1" t="s">
        <v>50</v>
      </c>
      <c r="B1457" s="48">
        <v>41947</v>
      </c>
      <c r="C1457" s="1" t="s">
        <v>406</v>
      </c>
      <c r="D1457" s="1" t="s">
        <v>407</v>
      </c>
      <c r="K1457" s="60"/>
      <c r="M1457" s="65" t="s">
        <v>54</v>
      </c>
      <c r="N1457" s="65" t="s">
        <v>55</v>
      </c>
      <c r="O1457" s="45" t="s">
        <v>85</v>
      </c>
      <c r="S1457" s="45" t="s">
        <v>86</v>
      </c>
      <c r="W1457" s="31">
        <v>1</v>
      </c>
      <c r="X1457" s="1" t="s">
        <v>3036</v>
      </c>
      <c r="Y1457" s="1" t="s">
        <v>613</v>
      </c>
      <c r="Z1457" s="1" t="s">
        <v>412</v>
      </c>
      <c r="AB1457" s="1" t="s">
        <v>3039</v>
      </c>
      <c r="AC1457" s="30">
        <v>467914</v>
      </c>
      <c r="AD1457" s="30">
        <v>6316666</v>
      </c>
      <c r="AE1457" s="1" t="s">
        <v>3030</v>
      </c>
      <c r="AF1457" s="1" t="s">
        <v>55</v>
      </c>
      <c r="AG1457" s="1" t="s">
        <v>416</v>
      </c>
      <c r="AK1457" s="1"/>
      <c r="AN1457" s="1"/>
      <c r="AQ1457" s="1"/>
      <c r="AR1457" s="1"/>
      <c r="AU1457" s="1"/>
      <c r="AV1457" s="1"/>
    </row>
    <row r="1458" spans="1:50">
      <c r="A1458" s="1" t="s">
        <v>50</v>
      </c>
      <c r="B1458" s="48">
        <v>41947</v>
      </c>
      <c r="C1458" s="1" t="s">
        <v>406</v>
      </c>
      <c r="D1458" s="1" t="s">
        <v>407</v>
      </c>
      <c r="K1458" s="60"/>
      <c r="M1458" s="65" t="s">
        <v>54</v>
      </c>
      <c r="N1458" s="65" t="s">
        <v>55</v>
      </c>
      <c r="O1458" s="45" t="s">
        <v>85</v>
      </c>
      <c r="S1458" s="45" t="s">
        <v>86</v>
      </c>
      <c r="W1458" s="31">
        <v>1</v>
      </c>
      <c r="X1458" s="1" t="s">
        <v>3036</v>
      </c>
      <c r="Y1458" s="1" t="s">
        <v>613</v>
      </c>
      <c r="Z1458" s="1" t="s">
        <v>412</v>
      </c>
      <c r="AB1458" s="1" t="s">
        <v>3039</v>
      </c>
      <c r="AC1458" s="30">
        <v>468076</v>
      </c>
      <c r="AD1458" s="30">
        <v>6316039</v>
      </c>
      <c r="AE1458" s="1" t="s">
        <v>3030</v>
      </c>
      <c r="AF1458" s="1" t="s">
        <v>55</v>
      </c>
      <c r="AG1458" s="1" t="s">
        <v>416</v>
      </c>
      <c r="AK1458" s="1"/>
      <c r="AN1458" s="1"/>
      <c r="AQ1458" s="1"/>
      <c r="AR1458" s="1"/>
      <c r="AU1458" s="1"/>
      <c r="AV1458" s="1"/>
    </row>
    <row r="1459" spans="1:50" ht="15" customHeight="1">
      <c r="A1459" s="1" t="s">
        <v>50</v>
      </c>
      <c r="B1459" s="48">
        <v>41948</v>
      </c>
      <c r="C1459" s="1" t="s">
        <v>406</v>
      </c>
      <c r="D1459" s="1" t="s">
        <v>407</v>
      </c>
      <c r="K1459" s="60"/>
      <c r="M1459" s="65" t="s">
        <v>54</v>
      </c>
      <c r="N1459" s="65" t="s">
        <v>55</v>
      </c>
      <c r="O1459" s="45" t="s">
        <v>85</v>
      </c>
      <c r="S1459" s="45" t="s">
        <v>86</v>
      </c>
      <c r="W1459" s="31">
        <v>1</v>
      </c>
      <c r="X1459" s="1" t="s">
        <v>3017</v>
      </c>
      <c r="Y1459" s="1" t="s">
        <v>613</v>
      </c>
      <c r="Z1459" s="1" t="s">
        <v>412</v>
      </c>
      <c r="AB1459" s="1" t="s">
        <v>3039</v>
      </c>
      <c r="AC1459" s="30">
        <v>467865</v>
      </c>
      <c r="AD1459" s="30">
        <v>6316565</v>
      </c>
      <c r="AE1459" s="1" t="s">
        <v>3030</v>
      </c>
      <c r="AF1459" s="1" t="s">
        <v>55</v>
      </c>
      <c r="AG1459" s="1" t="s">
        <v>416</v>
      </c>
      <c r="AK1459" s="1"/>
      <c r="AN1459" s="1"/>
      <c r="AQ1459" s="1"/>
      <c r="AR1459" s="1"/>
      <c r="AU1459" s="1"/>
      <c r="AV1459" s="1"/>
    </row>
    <row r="1460" spans="1:50" s="6" customFormat="1" ht="15" customHeight="1">
      <c r="A1460" s="1" t="s">
        <v>50</v>
      </c>
      <c r="B1460" s="48">
        <v>41933</v>
      </c>
      <c r="C1460" s="6" t="s">
        <v>51</v>
      </c>
      <c r="D1460" s="1" t="s">
        <v>133</v>
      </c>
      <c r="E1460" s="1"/>
      <c r="F1460" s="1" t="s">
        <v>383</v>
      </c>
      <c r="G1460" s="28">
        <v>0.35416666666666669</v>
      </c>
      <c r="H1460" s="28">
        <v>0.4548611111111111</v>
      </c>
      <c r="I1460" s="63">
        <v>145</v>
      </c>
      <c r="J1460" s="29"/>
      <c r="K1460" s="60"/>
      <c r="L1460" s="29"/>
      <c r="M1460" s="65" t="s">
        <v>54</v>
      </c>
      <c r="N1460" s="65" t="s">
        <v>55</v>
      </c>
      <c r="O1460" s="45" t="s">
        <v>120</v>
      </c>
      <c r="P1460" s="1"/>
      <c r="Q1460" s="1"/>
      <c r="R1460" s="1"/>
      <c r="S1460" s="45" t="s">
        <v>121</v>
      </c>
      <c r="T1460" s="3"/>
      <c r="U1460" s="1"/>
      <c r="V1460" s="28"/>
      <c r="W1460" s="31"/>
      <c r="X1460" s="1"/>
      <c r="Y1460" s="1"/>
      <c r="Z1460" s="1"/>
      <c r="AA1460" s="29"/>
      <c r="AB1460" s="1"/>
      <c r="AC1460" s="30"/>
      <c r="AD1460" s="30"/>
      <c r="AE1460" s="1"/>
      <c r="AF1460" s="1"/>
      <c r="AG1460" s="1"/>
      <c r="AH1460" s="1"/>
      <c r="AI1460" s="1"/>
      <c r="AJ1460" s="1" t="s">
        <v>58</v>
      </c>
      <c r="AK1460" s="1">
        <v>2000</v>
      </c>
      <c r="AL1460" s="1" t="s">
        <v>59</v>
      </c>
      <c r="AM1460" s="1">
        <v>1</v>
      </c>
      <c r="AN1460" s="30" t="s">
        <v>111</v>
      </c>
      <c r="AO1460" s="1" t="s">
        <v>79</v>
      </c>
      <c r="AQ1460" s="46">
        <v>477238</v>
      </c>
      <c r="AR1460" s="46">
        <v>6309125</v>
      </c>
      <c r="AS1460" s="1" t="s">
        <v>92</v>
      </c>
      <c r="AT1460" s="1" t="s">
        <v>92</v>
      </c>
      <c r="AU1460" s="46">
        <v>477233</v>
      </c>
      <c r="AV1460" s="46">
        <v>6309141</v>
      </c>
      <c r="AX1460" s="1"/>
    </row>
    <row r="1461" spans="1:50">
      <c r="AK1461" s="1"/>
      <c r="AN1461" s="1"/>
      <c r="AQ1461" s="1"/>
      <c r="AR1461" s="1"/>
      <c r="AU1461" s="1"/>
      <c r="AV1461" s="1"/>
    </row>
    <row r="1462" spans="1:50">
      <c r="AK1462" s="1"/>
      <c r="AN1462" s="1"/>
      <c r="AQ1462" s="1"/>
      <c r="AR1462" s="1"/>
      <c r="AU1462" s="1"/>
      <c r="AV1462" s="1"/>
    </row>
    <row r="1463" spans="1:50">
      <c r="AK1463" s="1"/>
      <c r="AN1463" s="1"/>
      <c r="AQ1463" s="1"/>
      <c r="AR1463" s="1"/>
      <c r="AU1463" s="1"/>
      <c r="AV1463" s="1"/>
    </row>
    <row r="1464" spans="1:50">
      <c r="AK1464" s="1"/>
      <c r="AN1464" s="1"/>
      <c r="AQ1464" s="1"/>
      <c r="AR1464" s="1"/>
      <c r="AU1464" s="1"/>
      <c r="AV1464" s="1"/>
    </row>
    <row r="1465" spans="1:50">
      <c r="AK1465" s="1"/>
      <c r="AN1465" s="1"/>
      <c r="AQ1465" s="1"/>
      <c r="AR1465" s="1"/>
      <c r="AU1465" s="1"/>
      <c r="AV1465" s="1"/>
    </row>
    <row r="1466" spans="1:50">
      <c r="AK1466" s="1"/>
      <c r="AN1466" s="1"/>
      <c r="AQ1466" s="1"/>
      <c r="AR1466" s="1"/>
      <c r="AU1466" s="1"/>
      <c r="AV1466" s="1"/>
    </row>
    <row r="1467" spans="1:50">
      <c r="AK1467" s="1"/>
      <c r="AN1467" s="1"/>
      <c r="AQ1467" s="1"/>
      <c r="AR1467" s="1"/>
      <c r="AU1467" s="1"/>
      <c r="AV1467" s="1"/>
    </row>
    <row r="1468" spans="1:50">
      <c r="AK1468" s="1"/>
      <c r="AN1468" s="1"/>
      <c r="AQ1468" s="1"/>
      <c r="AR1468" s="1"/>
      <c r="AU1468" s="1"/>
      <c r="AV1468" s="1"/>
    </row>
    <row r="1469" spans="1:50">
      <c r="AK1469" s="1"/>
      <c r="AN1469" s="1"/>
      <c r="AQ1469" s="1"/>
      <c r="AR1469" s="1"/>
      <c r="AU1469" s="1"/>
      <c r="AV1469" s="1"/>
    </row>
    <row r="1470" spans="1:50">
      <c r="B1470" s="1"/>
      <c r="G1470" s="1"/>
      <c r="H1470" s="1"/>
      <c r="I1470" s="1"/>
      <c r="J1470" s="1"/>
      <c r="L1470" s="1"/>
      <c r="M1470" s="43"/>
      <c r="N1470" s="43"/>
      <c r="O1470" s="1"/>
      <c r="T1470" s="1"/>
      <c r="V1470" s="1"/>
      <c r="W1470" s="55"/>
      <c r="AA1470" s="1"/>
      <c r="AC1470" s="1"/>
      <c r="AD1470" s="1"/>
      <c r="AK1470" s="1"/>
      <c r="AN1470" s="1"/>
      <c r="AQ1470" s="1"/>
      <c r="AR1470" s="1"/>
      <c r="AU1470" s="1"/>
      <c r="AV1470" s="1"/>
    </row>
    <row r="1471" spans="1:50">
      <c r="B1471" s="1"/>
      <c r="G1471" s="1"/>
      <c r="H1471" s="1"/>
      <c r="I1471" s="1"/>
      <c r="J1471" s="1"/>
      <c r="L1471" s="1"/>
      <c r="M1471" s="43"/>
      <c r="N1471" s="43"/>
      <c r="O1471" s="1"/>
      <c r="T1471" s="1"/>
      <c r="V1471" s="1"/>
      <c r="W1471" s="55"/>
      <c r="AA1471" s="1"/>
      <c r="AC1471" s="1"/>
      <c r="AD1471" s="1"/>
      <c r="AK1471" s="1"/>
      <c r="AN1471" s="1"/>
      <c r="AQ1471" s="1"/>
      <c r="AR1471" s="1"/>
      <c r="AU1471" s="1"/>
      <c r="AV1471" s="1"/>
    </row>
    <row r="1472" spans="1:50">
      <c r="B1472" s="1"/>
      <c r="G1472" s="1"/>
      <c r="H1472" s="1"/>
      <c r="I1472" s="1"/>
      <c r="J1472" s="1"/>
      <c r="L1472" s="1"/>
      <c r="M1472" s="43"/>
      <c r="N1472" s="43"/>
      <c r="O1472" s="1"/>
      <c r="T1472" s="1"/>
      <c r="V1472" s="1"/>
      <c r="W1472" s="55"/>
      <c r="AA1472" s="1"/>
      <c r="AC1472" s="1"/>
      <c r="AD1472" s="1"/>
      <c r="AK1472" s="1"/>
      <c r="AN1472" s="1"/>
      <c r="AQ1472" s="1"/>
      <c r="AR1472" s="1"/>
      <c r="AU1472" s="1"/>
      <c r="AV1472" s="1"/>
    </row>
    <row r="1473" spans="2:48">
      <c r="B1473" s="1"/>
      <c r="G1473" s="1"/>
      <c r="H1473" s="1"/>
      <c r="I1473" s="1"/>
      <c r="J1473" s="1"/>
      <c r="L1473" s="1"/>
      <c r="M1473" s="43"/>
      <c r="N1473" s="43"/>
      <c r="O1473" s="1"/>
      <c r="T1473" s="1"/>
      <c r="V1473" s="1"/>
      <c r="W1473" s="55"/>
      <c r="AA1473" s="1"/>
      <c r="AC1473" s="1"/>
      <c r="AD1473" s="1"/>
      <c r="AK1473" s="1"/>
      <c r="AN1473" s="1"/>
      <c r="AQ1473" s="1"/>
      <c r="AR1473" s="1"/>
      <c r="AU1473" s="1"/>
      <c r="AV1473" s="1"/>
    </row>
    <row r="1474" spans="2:48">
      <c r="B1474" s="1"/>
      <c r="G1474" s="1"/>
      <c r="H1474" s="1"/>
      <c r="I1474" s="1"/>
      <c r="J1474" s="1"/>
      <c r="L1474" s="1"/>
      <c r="M1474" s="43"/>
      <c r="N1474" s="43"/>
      <c r="O1474" s="1"/>
      <c r="T1474" s="1"/>
      <c r="V1474" s="1"/>
      <c r="W1474" s="55"/>
      <c r="AA1474" s="1"/>
      <c r="AC1474" s="1"/>
      <c r="AD1474" s="1"/>
      <c r="AK1474" s="1"/>
      <c r="AN1474" s="1"/>
      <c r="AQ1474" s="1"/>
      <c r="AR1474" s="1"/>
      <c r="AU1474" s="1"/>
      <c r="AV1474" s="1"/>
    </row>
    <row r="1475" spans="2:48">
      <c r="B1475" s="1"/>
      <c r="G1475" s="1"/>
      <c r="H1475" s="1"/>
      <c r="I1475" s="1"/>
      <c r="J1475" s="1"/>
      <c r="L1475" s="1"/>
      <c r="M1475" s="43"/>
      <c r="N1475" s="43"/>
      <c r="O1475" s="1"/>
      <c r="T1475" s="1"/>
      <c r="V1475" s="1"/>
      <c r="W1475" s="55"/>
      <c r="AA1475" s="1"/>
      <c r="AC1475" s="1"/>
      <c r="AD1475" s="1"/>
      <c r="AK1475" s="1"/>
      <c r="AN1475" s="1"/>
      <c r="AQ1475" s="1"/>
      <c r="AR1475" s="1"/>
      <c r="AU1475" s="1"/>
      <c r="AV1475" s="1"/>
    </row>
    <row r="1476" spans="2:48">
      <c r="B1476" s="1"/>
      <c r="G1476" s="1"/>
      <c r="H1476" s="1"/>
      <c r="I1476" s="1"/>
      <c r="J1476" s="1"/>
      <c r="L1476" s="1"/>
      <c r="M1476" s="43"/>
      <c r="N1476" s="43"/>
      <c r="O1476" s="1"/>
      <c r="T1476" s="1"/>
      <c r="V1476" s="1"/>
      <c r="W1476" s="55"/>
      <c r="AA1476" s="1"/>
      <c r="AC1476" s="1"/>
      <c r="AD1476" s="1"/>
      <c r="AK1476" s="1"/>
      <c r="AN1476" s="1"/>
      <c r="AQ1476" s="1"/>
      <c r="AR1476" s="1"/>
      <c r="AU1476" s="1"/>
      <c r="AV1476" s="1"/>
    </row>
    <row r="1477" spans="2:48">
      <c r="B1477" s="1"/>
      <c r="G1477" s="1"/>
      <c r="H1477" s="1"/>
      <c r="I1477" s="1"/>
      <c r="J1477" s="1"/>
      <c r="L1477" s="1"/>
      <c r="M1477" s="43"/>
      <c r="N1477" s="43"/>
      <c r="O1477" s="1"/>
      <c r="T1477" s="1"/>
      <c r="V1477" s="1"/>
      <c r="W1477" s="55"/>
      <c r="AA1477" s="1"/>
      <c r="AC1477" s="1"/>
      <c r="AD1477" s="1"/>
      <c r="AK1477" s="1"/>
      <c r="AN1477" s="1"/>
      <c r="AQ1477" s="1"/>
      <c r="AR1477" s="1"/>
      <c r="AU1477" s="1"/>
      <c r="AV1477" s="1"/>
    </row>
    <row r="1478" spans="2:48">
      <c r="B1478" s="1"/>
      <c r="G1478" s="1"/>
      <c r="H1478" s="1"/>
      <c r="I1478" s="1"/>
      <c r="J1478" s="1"/>
      <c r="L1478" s="1"/>
      <c r="M1478" s="43"/>
      <c r="N1478" s="43"/>
      <c r="O1478" s="1"/>
      <c r="T1478" s="1"/>
      <c r="V1478" s="1"/>
      <c r="W1478" s="55"/>
      <c r="AA1478" s="1"/>
      <c r="AC1478" s="1"/>
      <c r="AD1478" s="1"/>
      <c r="AK1478" s="1"/>
      <c r="AN1478" s="1"/>
      <c r="AQ1478" s="1"/>
      <c r="AR1478" s="1"/>
      <c r="AU1478" s="1"/>
      <c r="AV1478" s="1"/>
    </row>
    <row r="1479" spans="2:48">
      <c r="B1479" s="1"/>
      <c r="G1479" s="1"/>
      <c r="H1479" s="1"/>
      <c r="I1479" s="1"/>
      <c r="J1479" s="1"/>
      <c r="L1479" s="1"/>
      <c r="M1479" s="43"/>
      <c r="N1479" s="43"/>
      <c r="O1479" s="1"/>
      <c r="T1479" s="1"/>
      <c r="V1479" s="1"/>
      <c r="W1479" s="55"/>
      <c r="AA1479" s="1"/>
      <c r="AC1479" s="1"/>
      <c r="AD1479" s="1"/>
      <c r="AK1479" s="1"/>
      <c r="AN1479" s="1"/>
      <c r="AQ1479" s="1"/>
      <c r="AR1479" s="1"/>
      <c r="AU1479" s="1"/>
      <c r="AV1479" s="1"/>
    </row>
    <row r="1480" spans="2:48">
      <c r="B1480" s="1"/>
      <c r="G1480" s="1"/>
      <c r="H1480" s="1"/>
      <c r="I1480" s="1"/>
      <c r="J1480" s="1"/>
      <c r="L1480" s="1"/>
      <c r="M1480" s="43"/>
      <c r="N1480" s="43"/>
      <c r="O1480" s="1"/>
      <c r="T1480" s="1"/>
      <c r="V1480" s="1"/>
      <c r="W1480" s="55"/>
      <c r="AA1480" s="1"/>
      <c r="AC1480" s="1"/>
      <c r="AD1480" s="1"/>
      <c r="AK1480" s="1"/>
      <c r="AN1480" s="1"/>
      <c r="AQ1480" s="1"/>
      <c r="AR1480" s="1"/>
      <c r="AU1480" s="1"/>
      <c r="AV1480" s="1"/>
    </row>
    <row r="1481" spans="2:48">
      <c r="B1481" s="1"/>
      <c r="G1481" s="1"/>
      <c r="H1481" s="1"/>
      <c r="I1481" s="1"/>
      <c r="J1481" s="1"/>
      <c r="L1481" s="1"/>
      <c r="M1481" s="43"/>
      <c r="N1481" s="43"/>
      <c r="O1481" s="1"/>
      <c r="T1481" s="1"/>
      <c r="V1481" s="1"/>
      <c r="W1481" s="55"/>
      <c r="AA1481" s="1"/>
      <c r="AC1481" s="1"/>
      <c r="AD1481" s="1"/>
      <c r="AK1481" s="1"/>
      <c r="AN1481" s="1"/>
      <c r="AQ1481" s="1"/>
      <c r="AR1481" s="1"/>
      <c r="AU1481" s="1"/>
      <c r="AV1481" s="1"/>
    </row>
    <row r="1482" spans="2:48">
      <c r="B1482" s="1"/>
      <c r="G1482" s="1"/>
      <c r="H1482" s="1"/>
      <c r="I1482" s="1"/>
      <c r="J1482" s="1"/>
      <c r="L1482" s="1"/>
      <c r="M1482" s="43"/>
      <c r="N1482" s="43"/>
      <c r="O1482" s="1"/>
      <c r="T1482" s="1"/>
      <c r="V1482" s="1"/>
      <c r="W1482" s="55"/>
      <c r="AA1482" s="1"/>
      <c r="AC1482" s="1"/>
      <c r="AD1482" s="1"/>
      <c r="AK1482" s="1"/>
      <c r="AN1482" s="1"/>
      <c r="AQ1482" s="1"/>
      <c r="AR1482" s="1"/>
      <c r="AU1482" s="1"/>
      <c r="AV1482" s="1"/>
    </row>
    <row r="1483" spans="2:48">
      <c r="B1483" s="1"/>
      <c r="G1483" s="1"/>
      <c r="H1483" s="1"/>
      <c r="I1483" s="1"/>
      <c r="J1483" s="1"/>
      <c r="L1483" s="1"/>
      <c r="M1483" s="43"/>
      <c r="N1483" s="43"/>
      <c r="O1483" s="1"/>
      <c r="T1483" s="1"/>
      <c r="V1483" s="1"/>
      <c r="W1483" s="55"/>
      <c r="AA1483" s="1"/>
      <c r="AC1483" s="1"/>
      <c r="AD1483" s="1"/>
      <c r="AK1483" s="1"/>
      <c r="AN1483" s="1"/>
      <c r="AQ1483" s="1"/>
      <c r="AR1483" s="1"/>
      <c r="AU1483" s="1"/>
      <c r="AV1483" s="1"/>
    </row>
    <row r="1484" spans="2:48">
      <c r="B1484" s="1"/>
      <c r="G1484" s="1"/>
      <c r="H1484" s="1"/>
      <c r="I1484" s="1"/>
      <c r="J1484" s="1"/>
      <c r="L1484" s="1"/>
      <c r="M1484" s="43"/>
      <c r="N1484" s="43"/>
      <c r="O1484" s="1"/>
      <c r="T1484" s="1"/>
      <c r="V1484" s="1"/>
      <c r="W1484" s="55"/>
      <c r="AA1484" s="1"/>
      <c r="AC1484" s="1"/>
      <c r="AD1484" s="1"/>
      <c r="AK1484" s="1"/>
      <c r="AN1484" s="1"/>
      <c r="AQ1484" s="1"/>
      <c r="AR1484" s="1"/>
      <c r="AU1484" s="1"/>
      <c r="AV1484" s="1"/>
    </row>
    <row r="1485" spans="2:48">
      <c r="B1485" s="1"/>
      <c r="G1485" s="1"/>
      <c r="H1485" s="1"/>
      <c r="I1485" s="1"/>
      <c r="J1485" s="1"/>
      <c r="L1485" s="1"/>
      <c r="M1485" s="43"/>
      <c r="N1485" s="43"/>
      <c r="O1485" s="1"/>
      <c r="T1485" s="1"/>
      <c r="V1485" s="1"/>
      <c r="W1485" s="55"/>
      <c r="AA1485" s="1"/>
      <c r="AC1485" s="1"/>
      <c r="AD1485" s="1"/>
      <c r="AK1485" s="1"/>
      <c r="AN1485" s="1"/>
      <c r="AQ1485" s="1"/>
      <c r="AR1485" s="1"/>
      <c r="AU1485" s="1"/>
      <c r="AV1485" s="1"/>
    </row>
    <row r="1486" spans="2:48">
      <c r="B1486" s="1"/>
      <c r="G1486" s="1"/>
      <c r="H1486" s="1"/>
      <c r="I1486" s="1"/>
      <c r="J1486" s="1"/>
      <c r="L1486" s="1"/>
      <c r="M1486" s="43"/>
      <c r="N1486" s="43"/>
      <c r="O1486" s="1"/>
      <c r="T1486" s="1"/>
      <c r="V1486" s="1"/>
      <c r="W1486" s="55"/>
      <c r="AA1486" s="1"/>
      <c r="AC1486" s="1"/>
      <c r="AD1486" s="1"/>
      <c r="AK1486" s="1"/>
      <c r="AN1486" s="1"/>
      <c r="AQ1486" s="1"/>
      <c r="AR1486" s="1"/>
      <c r="AU1486" s="1"/>
      <c r="AV1486" s="1"/>
    </row>
    <row r="1487" spans="2:48">
      <c r="B1487" s="1"/>
      <c r="G1487" s="1"/>
      <c r="H1487" s="1"/>
      <c r="I1487" s="1"/>
      <c r="J1487" s="1"/>
      <c r="L1487" s="1"/>
      <c r="M1487" s="43"/>
      <c r="N1487" s="43"/>
      <c r="O1487" s="1"/>
      <c r="T1487" s="1"/>
      <c r="V1487" s="1"/>
      <c r="W1487" s="55"/>
      <c r="AA1487" s="1"/>
      <c r="AC1487" s="1"/>
      <c r="AD1487" s="1"/>
      <c r="AK1487" s="1"/>
      <c r="AN1487" s="1"/>
      <c r="AQ1487" s="1"/>
      <c r="AR1487" s="1"/>
      <c r="AU1487" s="1"/>
      <c r="AV1487" s="1"/>
    </row>
    <row r="1488" spans="2:48">
      <c r="B1488" s="1"/>
      <c r="G1488" s="1"/>
      <c r="H1488" s="1"/>
      <c r="I1488" s="1"/>
      <c r="J1488" s="1"/>
      <c r="L1488" s="1"/>
      <c r="M1488" s="43"/>
      <c r="N1488" s="43"/>
      <c r="O1488" s="1"/>
      <c r="T1488" s="1"/>
      <c r="V1488" s="1"/>
      <c r="W1488" s="55"/>
      <c r="AA1488" s="1"/>
      <c r="AC1488" s="1"/>
      <c r="AD1488" s="1"/>
      <c r="AK1488" s="1"/>
      <c r="AN1488" s="1"/>
      <c r="AQ1488" s="1"/>
      <c r="AR1488" s="1"/>
      <c r="AU1488" s="1"/>
      <c r="AV1488" s="1"/>
    </row>
    <row r="1489" spans="2:48">
      <c r="B1489" s="1"/>
      <c r="G1489" s="1"/>
      <c r="H1489" s="1"/>
      <c r="I1489" s="1"/>
      <c r="J1489" s="1"/>
      <c r="L1489" s="1"/>
      <c r="M1489" s="43"/>
      <c r="N1489" s="43"/>
      <c r="O1489" s="1"/>
      <c r="T1489" s="1"/>
      <c r="V1489" s="1"/>
      <c r="W1489" s="55"/>
      <c r="AA1489" s="1"/>
      <c r="AC1489" s="1"/>
      <c r="AD1489" s="1"/>
      <c r="AK1489" s="1"/>
      <c r="AN1489" s="1"/>
      <c r="AQ1489" s="1"/>
      <c r="AR1489" s="1"/>
      <c r="AU1489" s="1"/>
      <c r="AV1489" s="1"/>
    </row>
    <row r="1490" spans="2:48">
      <c r="B1490" s="1"/>
      <c r="G1490" s="1"/>
      <c r="H1490" s="1"/>
      <c r="I1490" s="1"/>
      <c r="J1490" s="1"/>
      <c r="L1490" s="1"/>
      <c r="M1490" s="43"/>
      <c r="N1490" s="43"/>
      <c r="O1490" s="1"/>
      <c r="T1490" s="1"/>
      <c r="V1490" s="1"/>
      <c r="W1490" s="55"/>
      <c r="AA1490" s="1"/>
      <c r="AC1490" s="1"/>
      <c r="AD1490" s="1"/>
      <c r="AK1490" s="1"/>
      <c r="AN1490" s="1"/>
      <c r="AQ1490" s="1"/>
      <c r="AR1490" s="1"/>
      <c r="AU1490" s="1"/>
      <c r="AV1490" s="1"/>
    </row>
    <row r="1491" spans="2:48">
      <c r="B1491" s="1"/>
      <c r="G1491" s="1"/>
      <c r="H1491" s="1"/>
      <c r="I1491" s="1"/>
      <c r="J1491" s="1"/>
      <c r="L1491" s="1"/>
      <c r="M1491" s="43"/>
      <c r="N1491" s="43"/>
      <c r="O1491" s="1"/>
      <c r="T1491" s="1"/>
      <c r="V1491" s="1"/>
      <c r="W1491" s="55"/>
      <c r="AA1491" s="1"/>
      <c r="AC1491" s="1"/>
      <c r="AD1491" s="1"/>
      <c r="AK1491" s="1"/>
      <c r="AN1491" s="1"/>
      <c r="AQ1491" s="1"/>
      <c r="AR1491" s="1"/>
      <c r="AU1491" s="1"/>
      <c r="AV1491" s="1"/>
    </row>
    <row r="1492" spans="2:48">
      <c r="B1492" s="1"/>
      <c r="G1492" s="1"/>
      <c r="H1492" s="1"/>
      <c r="I1492" s="1"/>
      <c r="J1492" s="1"/>
      <c r="L1492" s="1"/>
      <c r="M1492" s="43"/>
      <c r="N1492" s="43"/>
      <c r="O1492" s="1"/>
      <c r="T1492" s="1"/>
      <c r="V1492" s="1"/>
      <c r="W1492" s="55"/>
      <c r="AA1492" s="1"/>
      <c r="AC1492" s="1"/>
      <c r="AD1492" s="1"/>
      <c r="AK1492" s="1"/>
      <c r="AN1492" s="1"/>
      <c r="AQ1492" s="1"/>
      <c r="AR1492" s="1"/>
      <c r="AU1492" s="1"/>
      <c r="AV1492" s="1"/>
    </row>
    <row r="1493" spans="2:48">
      <c r="B1493" s="1"/>
      <c r="G1493" s="1"/>
      <c r="H1493" s="1"/>
      <c r="I1493" s="1"/>
      <c r="J1493" s="1"/>
      <c r="L1493" s="1"/>
      <c r="M1493" s="43"/>
      <c r="N1493" s="43"/>
      <c r="O1493" s="1"/>
      <c r="T1493" s="1"/>
      <c r="V1493" s="1"/>
      <c r="W1493" s="55"/>
      <c r="AA1493" s="1"/>
      <c r="AC1493" s="1"/>
      <c r="AD1493" s="1"/>
      <c r="AK1493" s="1"/>
      <c r="AN1493" s="1"/>
      <c r="AQ1493" s="1"/>
      <c r="AR1493" s="1"/>
      <c r="AU1493" s="1"/>
      <c r="AV1493" s="1"/>
    </row>
    <row r="1494" spans="2:48">
      <c r="B1494" s="1"/>
      <c r="G1494" s="1"/>
      <c r="H1494" s="1"/>
      <c r="I1494" s="1"/>
      <c r="J1494" s="1"/>
      <c r="L1494" s="1"/>
      <c r="M1494" s="43"/>
      <c r="N1494" s="43"/>
      <c r="O1494" s="1"/>
      <c r="T1494" s="1"/>
      <c r="V1494" s="1"/>
      <c r="W1494" s="55"/>
      <c r="AA1494" s="1"/>
      <c r="AC1494" s="1"/>
      <c r="AD1494" s="1"/>
      <c r="AK1494" s="1"/>
      <c r="AN1494" s="1"/>
      <c r="AQ1494" s="1"/>
      <c r="AR1494" s="1"/>
      <c r="AU1494" s="1"/>
      <c r="AV1494" s="1"/>
    </row>
    <row r="1495" spans="2:48">
      <c r="B1495" s="1"/>
      <c r="G1495" s="1"/>
      <c r="H1495" s="1"/>
      <c r="I1495" s="1"/>
      <c r="J1495" s="1"/>
      <c r="L1495" s="1"/>
      <c r="M1495" s="43"/>
      <c r="N1495" s="43"/>
      <c r="O1495" s="1"/>
      <c r="T1495" s="1"/>
      <c r="V1495" s="1"/>
      <c r="W1495" s="55"/>
      <c r="AA1495" s="1"/>
      <c r="AC1495" s="1"/>
      <c r="AD1495" s="1"/>
      <c r="AK1495" s="1"/>
      <c r="AN1495" s="1"/>
      <c r="AQ1495" s="1"/>
      <c r="AR1495" s="1"/>
      <c r="AU1495" s="1"/>
      <c r="AV1495" s="1"/>
    </row>
    <row r="1496" spans="2:48">
      <c r="B1496" s="1"/>
      <c r="G1496" s="1"/>
      <c r="H1496" s="1"/>
      <c r="I1496" s="1"/>
      <c r="J1496" s="1"/>
      <c r="L1496" s="1"/>
      <c r="M1496" s="43"/>
      <c r="N1496" s="43"/>
      <c r="O1496" s="1"/>
      <c r="T1496" s="1"/>
      <c r="V1496" s="1"/>
      <c r="W1496" s="55"/>
      <c r="AA1496" s="1"/>
      <c r="AC1496" s="1"/>
      <c r="AD1496" s="1"/>
      <c r="AK1496" s="1"/>
      <c r="AN1496" s="1"/>
      <c r="AQ1496" s="1"/>
      <c r="AR1496" s="1"/>
      <c r="AU1496" s="1"/>
      <c r="AV1496" s="1"/>
    </row>
    <row r="1497" spans="2:48">
      <c r="B1497" s="1"/>
      <c r="G1497" s="1"/>
      <c r="H1497" s="1"/>
      <c r="I1497" s="1"/>
      <c r="J1497" s="1"/>
      <c r="L1497" s="1"/>
      <c r="M1497" s="43"/>
      <c r="N1497" s="43"/>
      <c r="O1497" s="1"/>
      <c r="T1497" s="1"/>
      <c r="V1497" s="1"/>
      <c r="W1497" s="55"/>
      <c r="AA1497" s="1"/>
      <c r="AC1497" s="1"/>
      <c r="AD1497" s="1"/>
      <c r="AK1497" s="1"/>
      <c r="AN1497" s="1"/>
      <c r="AQ1497" s="1"/>
      <c r="AR1497" s="1"/>
      <c r="AU1497" s="1"/>
      <c r="AV1497" s="1"/>
    </row>
    <row r="1498" spans="2:48">
      <c r="B1498" s="1"/>
      <c r="G1498" s="1"/>
      <c r="H1498" s="1"/>
      <c r="I1498" s="1"/>
      <c r="J1498" s="1"/>
      <c r="L1498" s="1"/>
      <c r="M1498" s="43"/>
      <c r="N1498" s="43"/>
      <c r="O1498" s="1"/>
      <c r="T1498" s="1"/>
      <c r="V1498" s="1"/>
      <c r="W1498" s="55"/>
      <c r="AA1498" s="1"/>
      <c r="AC1498" s="1"/>
      <c r="AD1498" s="1"/>
      <c r="AK1498" s="1"/>
      <c r="AN1498" s="1"/>
      <c r="AQ1498" s="1"/>
      <c r="AR1498" s="1"/>
      <c r="AU1498" s="1"/>
      <c r="AV1498" s="1"/>
    </row>
    <row r="1499" spans="2:48">
      <c r="B1499" s="1"/>
      <c r="G1499" s="1"/>
      <c r="H1499" s="1"/>
      <c r="I1499" s="1"/>
      <c r="J1499" s="1"/>
      <c r="L1499" s="1"/>
      <c r="M1499" s="43"/>
      <c r="N1499" s="43"/>
      <c r="O1499" s="1"/>
      <c r="T1499" s="1"/>
      <c r="V1499" s="1"/>
      <c r="W1499" s="55"/>
      <c r="AA1499" s="1"/>
      <c r="AC1499" s="1"/>
      <c r="AD1499" s="1"/>
      <c r="AK1499" s="1"/>
      <c r="AN1499" s="1"/>
      <c r="AQ1499" s="1"/>
      <c r="AR1499" s="1"/>
      <c r="AU1499" s="1"/>
      <c r="AV1499" s="1"/>
    </row>
    <row r="1500" spans="2:48">
      <c r="B1500" s="1"/>
      <c r="G1500" s="1"/>
      <c r="H1500" s="1"/>
      <c r="I1500" s="1"/>
      <c r="J1500" s="1"/>
      <c r="L1500" s="1"/>
      <c r="M1500" s="43"/>
      <c r="N1500" s="43"/>
      <c r="O1500" s="1"/>
      <c r="T1500" s="1"/>
      <c r="V1500" s="1"/>
      <c r="W1500" s="55"/>
      <c r="AA1500" s="1"/>
      <c r="AC1500" s="1"/>
      <c r="AD1500" s="1"/>
      <c r="AK1500" s="1"/>
      <c r="AN1500" s="1"/>
      <c r="AQ1500" s="1"/>
      <c r="AR1500" s="1"/>
      <c r="AU1500" s="1"/>
      <c r="AV1500" s="1"/>
    </row>
    <row r="1501" spans="2:48">
      <c r="B1501" s="1"/>
      <c r="G1501" s="1"/>
      <c r="H1501" s="1"/>
      <c r="I1501" s="1"/>
      <c r="J1501" s="1"/>
      <c r="L1501" s="1"/>
      <c r="M1501" s="43"/>
      <c r="N1501" s="43"/>
      <c r="O1501" s="1"/>
      <c r="T1501" s="1"/>
      <c r="V1501" s="1"/>
      <c r="W1501" s="55"/>
      <c r="AA1501" s="1"/>
      <c r="AC1501" s="1"/>
      <c r="AD1501" s="1"/>
      <c r="AK1501" s="1"/>
      <c r="AN1501" s="1"/>
      <c r="AQ1501" s="1"/>
      <c r="AR1501" s="1"/>
      <c r="AU1501" s="1"/>
      <c r="AV1501" s="1"/>
    </row>
    <row r="1502" spans="2:48">
      <c r="B1502" s="1"/>
      <c r="G1502" s="1"/>
      <c r="H1502" s="1"/>
      <c r="I1502" s="1"/>
      <c r="J1502" s="1"/>
      <c r="L1502" s="1"/>
      <c r="M1502" s="43"/>
      <c r="N1502" s="43"/>
      <c r="O1502" s="1"/>
      <c r="T1502" s="1"/>
      <c r="V1502" s="1"/>
      <c r="W1502" s="55"/>
      <c r="AA1502" s="1"/>
      <c r="AC1502" s="1"/>
      <c r="AD1502" s="1"/>
      <c r="AK1502" s="1"/>
      <c r="AN1502" s="1"/>
      <c r="AQ1502" s="1"/>
      <c r="AR1502" s="1"/>
      <c r="AU1502" s="1"/>
      <c r="AV1502" s="1"/>
    </row>
    <row r="1503" spans="2:48">
      <c r="B1503" s="1"/>
      <c r="G1503" s="1"/>
      <c r="H1503" s="1"/>
      <c r="I1503" s="1"/>
      <c r="J1503" s="1"/>
      <c r="L1503" s="1"/>
      <c r="M1503" s="43"/>
      <c r="N1503" s="43"/>
      <c r="O1503" s="1"/>
      <c r="T1503" s="1"/>
      <c r="V1503" s="1"/>
      <c r="W1503" s="55"/>
      <c r="AA1503" s="1"/>
      <c r="AC1503" s="1"/>
      <c r="AD1503" s="1"/>
      <c r="AK1503" s="1"/>
      <c r="AN1503" s="1"/>
      <c r="AQ1503" s="1"/>
      <c r="AR1503" s="1"/>
      <c r="AU1503" s="1"/>
      <c r="AV1503" s="1"/>
    </row>
    <row r="1504" spans="2:48">
      <c r="B1504" s="1"/>
      <c r="G1504" s="1"/>
      <c r="H1504" s="1"/>
      <c r="I1504" s="1"/>
      <c r="J1504" s="1"/>
      <c r="L1504" s="1"/>
      <c r="M1504" s="43"/>
      <c r="N1504" s="43"/>
      <c r="O1504" s="1"/>
      <c r="T1504" s="1"/>
      <c r="V1504" s="1"/>
      <c r="W1504" s="55"/>
      <c r="AA1504" s="1"/>
      <c r="AC1504" s="1"/>
      <c r="AD1504" s="1"/>
      <c r="AK1504" s="1"/>
      <c r="AN1504" s="1"/>
      <c r="AQ1504" s="1"/>
      <c r="AR1504" s="1"/>
      <c r="AU1504" s="1"/>
      <c r="AV1504" s="1"/>
    </row>
    <row r="1505" spans="2:48">
      <c r="B1505" s="1"/>
      <c r="G1505" s="1"/>
      <c r="H1505" s="1"/>
      <c r="I1505" s="1"/>
      <c r="J1505" s="1"/>
      <c r="L1505" s="1"/>
      <c r="M1505" s="43"/>
      <c r="N1505" s="43"/>
      <c r="O1505" s="1"/>
      <c r="T1505" s="1"/>
      <c r="V1505" s="1"/>
      <c r="W1505" s="55"/>
      <c r="AA1505" s="1"/>
      <c r="AC1505" s="1"/>
      <c r="AD1505" s="1"/>
      <c r="AK1505" s="1"/>
      <c r="AN1505" s="1"/>
      <c r="AQ1505" s="1"/>
      <c r="AR1505" s="1"/>
      <c r="AU1505" s="1"/>
      <c r="AV1505" s="1"/>
    </row>
    <row r="1506" spans="2:48">
      <c r="B1506" s="1"/>
      <c r="G1506" s="1"/>
      <c r="H1506" s="1"/>
      <c r="I1506" s="1"/>
      <c r="J1506" s="1"/>
      <c r="L1506" s="1"/>
      <c r="M1506" s="43"/>
      <c r="N1506" s="43"/>
      <c r="O1506" s="1"/>
      <c r="T1506" s="1"/>
      <c r="V1506" s="1"/>
      <c r="W1506" s="55"/>
      <c r="AA1506" s="1"/>
      <c r="AC1506" s="1"/>
      <c r="AD1506" s="1"/>
      <c r="AK1506" s="1"/>
      <c r="AN1506" s="1"/>
      <c r="AQ1506" s="1"/>
      <c r="AR1506" s="1"/>
      <c r="AU1506" s="1"/>
      <c r="AV1506" s="1"/>
    </row>
    <row r="1507" spans="2:48">
      <c r="B1507" s="1"/>
      <c r="G1507" s="1"/>
      <c r="H1507" s="1"/>
      <c r="I1507" s="1"/>
      <c r="J1507" s="1"/>
      <c r="L1507" s="1"/>
      <c r="M1507" s="43"/>
      <c r="N1507" s="43"/>
      <c r="O1507" s="1"/>
      <c r="T1507" s="1"/>
      <c r="V1507" s="1"/>
      <c r="W1507" s="55"/>
      <c r="AA1507" s="1"/>
      <c r="AC1507" s="1"/>
      <c r="AD1507" s="1"/>
      <c r="AK1507" s="1"/>
      <c r="AN1507" s="1"/>
      <c r="AQ1507" s="1"/>
      <c r="AR1507" s="1"/>
      <c r="AU1507" s="1"/>
      <c r="AV1507" s="1"/>
    </row>
    <row r="1508" spans="2:48">
      <c r="B1508" s="1"/>
      <c r="G1508" s="1"/>
      <c r="H1508" s="1"/>
      <c r="I1508" s="1"/>
      <c r="J1508" s="1"/>
      <c r="L1508" s="1"/>
      <c r="M1508" s="43"/>
      <c r="N1508" s="43"/>
      <c r="O1508" s="1"/>
      <c r="T1508" s="1"/>
      <c r="V1508" s="1"/>
      <c r="W1508" s="55"/>
      <c r="AA1508" s="1"/>
      <c r="AC1508" s="1"/>
      <c r="AD1508" s="1"/>
      <c r="AK1508" s="1"/>
      <c r="AN1508" s="1"/>
      <c r="AQ1508" s="1"/>
      <c r="AR1508" s="1"/>
      <c r="AU1508" s="1"/>
      <c r="AV1508" s="1"/>
    </row>
    <row r="1509" spans="2:48">
      <c r="B1509" s="1"/>
      <c r="G1509" s="1"/>
      <c r="H1509" s="1"/>
      <c r="I1509" s="1"/>
      <c r="J1509" s="1"/>
      <c r="L1509" s="1"/>
      <c r="M1509" s="43"/>
      <c r="N1509" s="43"/>
      <c r="O1509" s="1"/>
      <c r="T1509" s="1"/>
      <c r="V1509" s="1"/>
      <c r="W1509" s="55"/>
      <c r="AA1509" s="1"/>
      <c r="AC1509" s="1"/>
      <c r="AD1509" s="1"/>
      <c r="AK1509" s="1"/>
      <c r="AN1509" s="1"/>
      <c r="AQ1509" s="1"/>
      <c r="AR1509" s="1"/>
      <c r="AU1509" s="1"/>
      <c r="AV1509" s="1"/>
    </row>
    <row r="1510" spans="2:48">
      <c r="B1510" s="1"/>
      <c r="G1510" s="1"/>
      <c r="H1510" s="1"/>
      <c r="I1510" s="1"/>
      <c r="J1510" s="1"/>
      <c r="L1510" s="1"/>
      <c r="M1510" s="43"/>
      <c r="N1510" s="43"/>
      <c r="O1510" s="1"/>
      <c r="T1510" s="1"/>
      <c r="V1510" s="1"/>
      <c r="W1510" s="55"/>
      <c r="AA1510" s="1"/>
      <c r="AC1510" s="1"/>
      <c r="AD1510" s="1"/>
      <c r="AK1510" s="1"/>
      <c r="AN1510" s="1"/>
      <c r="AQ1510" s="1"/>
      <c r="AR1510" s="1"/>
      <c r="AU1510" s="1"/>
      <c r="AV1510" s="1"/>
    </row>
    <row r="1511" spans="2:48">
      <c r="B1511" s="1"/>
      <c r="G1511" s="1"/>
      <c r="H1511" s="1"/>
      <c r="I1511" s="1"/>
      <c r="J1511" s="1"/>
      <c r="L1511" s="1"/>
      <c r="M1511" s="43"/>
      <c r="N1511" s="43"/>
      <c r="O1511" s="1"/>
      <c r="T1511" s="1"/>
      <c r="V1511" s="1"/>
      <c r="W1511" s="55"/>
      <c r="AA1511" s="1"/>
      <c r="AC1511" s="1"/>
      <c r="AD1511" s="1"/>
      <c r="AK1511" s="1"/>
      <c r="AN1511" s="1"/>
      <c r="AQ1511" s="1"/>
      <c r="AR1511" s="1"/>
      <c r="AU1511" s="1"/>
      <c r="AV1511" s="1"/>
    </row>
    <row r="1512" spans="2:48">
      <c r="B1512" s="1"/>
      <c r="G1512" s="1"/>
      <c r="H1512" s="1"/>
      <c r="I1512" s="1"/>
      <c r="J1512" s="1"/>
      <c r="L1512" s="1"/>
      <c r="M1512" s="43"/>
      <c r="N1512" s="43"/>
      <c r="O1512" s="1"/>
      <c r="T1512" s="1"/>
      <c r="V1512" s="1"/>
      <c r="W1512" s="55"/>
      <c r="AA1512" s="1"/>
      <c r="AC1512" s="1"/>
      <c r="AD1512" s="1"/>
      <c r="AK1512" s="1"/>
      <c r="AN1512" s="1"/>
      <c r="AQ1512" s="1"/>
      <c r="AR1512" s="1"/>
      <c r="AU1512" s="1"/>
      <c r="AV1512" s="1"/>
    </row>
    <row r="1513" spans="2:48">
      <c r="B1513" s="1"/>
      <c r="G1513" s="1"/>
      <c r="H1513" s="1"/>
      <c r="I1513" s="1"/>
      <c r="J1513" s="1"/>
      <c r="L1513" s="1"/>
      <c r="M1513" s="43"/>
      <c r="N1513" s="43"/>
      <c r="O1513" s="1"/>
      <c r="T1513" s="1"/>
      <c r="V1513" s="1"/>
      <c r="W1513" s="55"/>
      <c r="AA1513" s="1"/>
      <c r="AC1513" s="1"/>
      <c r="AD1513" s="1"/>
      <c r="AK1513" s="1"/>
      <c r="AN1513" s="1"/>
      <c r="AQ1513" s="1"/>
      <c r="AR1513" s="1"/>
      <c r="AU1513" s="1"/>
      <c r="AV1513" s="1"/>
    </row>
    <row r="1514" spans="2:48">
      <c r="B1514" s="1"/>
      <c r="G1514" s="1"/>
      <c r="H1514" s="1"/>
      <c r="I1514" s="1"/>
      <c r="J1514" s="1"/>
      <c r="L1514" s="1"/>
      <c r="M1514" s="43"/>
      <c r="N1514" s="43"/>
      <c r="O1514" s="1"/>
      <c r="T1514" s="1"/>
      <c r="V1514" s="1"/>
      <c r="W1514" s="55"/>
      <c r="AA1514" s="1"/>
      <c r="AC1514" s="1"/>
      <c r="AD1514" s="1"/>
      <c r="AK1514" s="1"/>
      <c r="AN1514" s="1"/>
      <c r="AQ1514" s="1"/>
      <c r="AR1514" s="1"/>
      <c r="AU1514" s="1"/>
      <c r="AV1514" s="1"/>
    </row>
    <row r="1515" spans="2:48">
      <c r="B1515" s="1"/>
      <c r="G1515" s="1"/>
      <c r="H1515" s="1"/>
      <c r="I1515" s="1"/>
      <c r="J1515" s="1"/>
      <c r="L1515" s="1"/>
      <c r="M1515" s="43"/>
      <c r="N1515" s="43"/>
      <c r="O1515" s="1"/>
      <c r="T1515" s="1"/>
      <c r="V1515" s="1"/>
      <c r="W1515" s="55"/>
      <c r="AA1515" s="1"/>
      <c r="AC1515" s="1"/>
      <c r="AD1515" s="1"/>
      <c r="AK1515" s="1"/>
      <c r="AN1515" s="1"/>
      <c r="AQ1515" s="1"/>
      <c r="AR1515" s="1"/>
      <c r="AU1515" s="1"/>
      <c r="AV1515" s="1"/>
    </row>
    <row r="1516" spans="2:48">
      <c r="B1516" s="1"/>
      <c r="G1516" s="1"/>
      <c r="H1516" s="1"/>
      <c r="I1516" s="1"/>
      <c r="J1516" s="1"/>
      <c r="L1516" s="1"/>
      <c r="M1516" s="43"/>
      <c r="N1516" s="43"/>
      <c r="O1516" s="1"/>
      <c r="T1516" s="1"/>
      <c r="V1516" s="1"/>
      <c r="W1516" s="55"/>
      <c r="AA1516" s="1"/>
      <c r="AC1516" s="1"/>
      <c r="AD1516" s="1"/>
      <c r="AK1516" s="1"/>
      <c r="AN1516" s="1"/>
      <c r="AQ1516" s="1"/>
      <c r="AR1516" s="1"/>
      <c r="AU1516" s="1"/>
      <c r="AV1516" s="1"/>
    </row>
    <row r="1517" spans="2:48">
      <c r="B1517" s="1"/>
      <c r="G1517" s="1"/>
      <c r="H1517" s="1"/>
      <c r="I1517" s="1"/>
      <c r="J1517" s="1"/>
      <c r="L1517" s="1"/>
      <c r="M1517" s="43"/>
      <c r="N1517" s="43"/>
      <c r="O1517" s="1"/>
      <c r="T1517" s="1"/>
      <c r="V1517" s="1"/>
      <c r="W1517" s="55"/>
      <c r="AA1517" s="1"/>
      <c r="AC1517" s="1"/>
      <c r="AD1517" s="1"/>
      <c r="AK1517" s="1"/>
      <c r="AN1517" s="1"/>
      <c r="AQ1517" s="1"/>
      <c r="AR1517" s="1"/>
      <c r="AU1517" s="1"/>
      <c r="AV1517" s="1"/>
    </row>
    <row r="1518" spans="2:48">
      <c r="B1518" s="1"/>
      <c r="G1518" s="1"/>
      <c r="H1518" s="1"/>
      <c r="I1518" s="1"/>
      <c r="J1518" s="1"/>
      <c r="L1518" s="1"/>
      <c r="M1518" s="43"/>
      <c r="N1518" s="43"/>
      <c r="O1518" s="1"/>
      <c r="T1518" s="1"/>
      <c r="V1518" s="1"/>
      <c r="W1518" s="55"/>
      <c r="AA1518" s="1"/>
      <c r="AC1518" s="1"/>
      <c r="AD1518" s="1"/>
      <c r="AK1518" s="1"/>
      <c r="AN1518" s="1"/>
      <c r="AQ1518" s="1"/>
      <c r="AR1518" s="1"/>
      <c r="AU1518" s="1"/>
      <c r="AV1518" s="1"/>
    </row>
    <row r="1519" spans="2:48">
      <c r="B1519" s="1"/>
      <c r="G1519" s="1"/>
      <c r="H1519" s="1"/>
      <c r="I1519" s="1"/>
      <c r="J1519" s="1"/>
      <c r="L1519" s="1"/>
      <c r="M1519" s="43"/>
      <c r="N1519" s="43"/>
      <c r="O1519" s="1"/>
      <c r="T1519" s="1"/>
      <c r="V1519" s="1"/>
      <c r="W1519" s="55"/>
      <c r="AA1519" s="1"/>
      <c r="AC1519" s="1"/>
      <c r="AD1519" s="1"/>
      <c r="AK1519" s="1"/>
      <c r="AN1519" s="1"/>
      <c r="AQ1519" s="1"/>
      <c r="AR1519" s="1"/>
      <c r="AU1519" s="1"/>
      <c r="AV1519" s="1"/>
    </row>
    <row r="1520" spans="2:48">
      <c r="B1520" s="1"/>
      <c r="G1520" s="1"/>
      <c r="H1520" s="1"/>
      <c r="I1520" s="1"/>
      <c r="J1520" s="1"/>
      <c r="L1520" s="1"/>
      <c r="M1520" s="43"/>
      <c r="N1520" s="43"/>
      <c r="O1520" s="1"/>
      <c r="T1520" s="1"/>
      <c r="V1520" s="1"/>
      <c r="W1520" s="55"/>
      <c r="AA1520" s="1"/>
      <c r="AC1520" s="1"/>
      <c r="AD1520" s="1"/>
      <c r="AK1520" s="1"/>
      <c r="AN1520" s="1"/>
      <c r="AQ1520" s="1"/>
      <c r="AR1520" s="1"/>
      <c r="AU1520" s="1"/>
      <c r="AV1520" s="1"/>
    </row>
    <row r="1521" spans="2:48">
      <c r="B1521" s="1"/>
      <c r="G1521" s="1"/>
      <c r="H1521" s="1"/>
      <c r="I1521" s="1"/>
      <c r="J1521" s="1"/>
      <c r="L1521" s="1"/>
      <c r="M1521" s="43"/>
      <c r="N1521" s="43"/>
      <c r="O1521" s="1"/>
      <c r="T1521" s="1"/>
      <c r="V1521" s="1"/>
      <c r="W1521" s="55"/>
      <c r="AA1521" s="1"/>
      <c r="AC1521" s="1"/>
      <c r="AD1521" s="1"/>
      <c r="AK1521" s="1"/>
      <c r="AN1521" s="1"/>
      <c r="AQ1521" s="1"/>
      <c r="AR1521" s="1"/>
      <c r="AU1521" s="1"/>
      <c r="AV1521" s="1"/>
    </row>
    <row r="1522" spans="2:48">
      <c r="B1522" s="1"/>
      <c r="G1522" s="1"/>
      <c r="H1522" s="1"/>
      <c r="I1522" s="1"/>
      <c r="J1522" s="1"/>
      <c r="L1522" s="1"/>
      <c r="M1522" s="43"/>
      <c r="N1522" s="43"/>
      <c r="O1522" s="1"/>
      <c r="T1522" s="1"/>
      <c r="V1522" s="1"/>
      <c r="W1522" s="55"/>
      <c r="AA1522" s="1"/>
      <c r="AC1522" s="1"/>
      <c r="AD1522" s="1"/>
      <c r="AK1522" s="1"/>
      <c r="AN1522" s="1"/>
      <c r="AQ1522" s="1"/>
      <c r="AR1522" s="1"/>
      <c r="AU1522" s="1"/>
      <c r="AV1522" s="1"/>
    </row>
    <row r="1523" spans="2:48">
      <c r="B1523" s="1"/>
      <c r="G1523" s="1"/>
      <c r="H1523" s="1"/>
      <c r="I1523" s="1"/>
      <c r="J1523" s="1"/>
      <c r="L1523" s="1"/>
      <c r="M1523" s="43"/>
      <c r="N1523" s="43"/>
      <c r="O1523" s="1"/>
      <c r="T1523" s="1"/>
      <c r="V1523" s="1"/>
      <c r="W1523" s="55"/>
      <c r="AA1523" s="1"/>
      <c r="AC1523" s="1"/>
      <c r="AD1523" s="1"/>
      <c r="AK1523" s="1"/>
      <c r="AN1523" s="1"/>
      <c r="AQ1523" s="1"/>
      <c r="AR1523" s="1"/>
      <c r="AU1523" s="1"/>
      <c r="AV1523" s="1"/>
    </row>
    <row r="1524" spans="2:48">
      <c r="B1524" s="1"/>
      <c r="G1524" s="1"/>
      <c r="H1524" s="1"/>
      <c r="I1524" s="1"/>
      <c r="J1524" s="1"/>
      <c r="L1524" s="1"/>
      <c r="M1524" s="43"/>
      <c r="N1524" s="43"/>
      <c r="O1524" s="1"/>
      <c r="T1524" s="1"/>
      <c r="V1524" s="1"/>
      <c r="W1524" s="55"/>
      <c r="AA1524" s="1"/>
      <c r="AC1524" s="1"/>
      <c r="AD1524" s="1"/>
      <c r="AK1524" s="1"/>
      <c r="AN1524" s="1"/>
      <c r="AQ1524" s="1"/>
      <c r="AR1524" s="1"/>
      <c r="AU1524" s="1"/>
      <c r="AV1524" s="1"/>
    </row>
    <row r="1525" spans="2:48">
      <c r="B1525" s="1"/>
      <c r="G1525" s="1"/>
      <c r="H1525" s="1"/>
      <c r="I1525" s="1"/>
      <c r="J1525" s="1"/>
      <c r="L1525" s="1"/>
      <c r="M1525" s="43"/>
      <c r="N1525" s="43"/>
      <c r="O1525" s="1"/>
      <c r="T1525" s="1"/>
      <c r="V1525" s="1"/>
      <c r="W1525" s="55"/>
      <c r="AA1525" s="1"/>
      <c r="AC1525" s="1"/>
      <c r="AD1525" s="1"/>
      <c r="AK1525" s="1"/>
      <c r="AN1525" s="1"/>
      <c r="AQ1525" s="1"/>
      <c r="AR1525" s="1"/>
      <c r="AU1525" s="1"/>
      <c r="AV1525" s="1"/>
    </row>
    <row r="1526" spans="2:48">
      <c r="B1526" s="1"/>
      <c r="G1526" s="1"/>
      <c r="H1526" s="1"/>
      <c r="I1526" s="1"/>
      <c r="J1526" s="1"/>
      <c r="L1526" s="1"/>
      <c r="M1526" s="43"/>
      <c r="N1526" s="43"/>
      <c r="O1526" s="1"/>
      <c r="T1526" s="1"/>
      <c r="V1526" s="1"/>
      <c r="W1526" s="55"/>
      <c r="AA1526" s="1"/>
      <c r="AC1526" s="1"/>
      <c r="AD1526" s="1"/>
      <c r="AK1526" s="1"/>
      <c r="AN1526" s="1"/>
      <c r="AQ1526" s="1"/>
      <c r="AR1526" s="1"/>
      <c r="AU1526" s="1"/>
      <c r="AV1526" s="1"/>
    </row>
    <row r="1527" spans="2:48">
      <c r="B1527" s="1"/>
      <c r="G1527" s="1"/>
      <c r="H1527" s="1"/>
      <c r="I1527" s="1"/>
      <c r="J1527" s="1"/>
      <c r="L1527" s="1"/>
      <c r="M1527" s="43"/>
      <c r="N1527" s="43"/>
      <c r="O1527" s="1"/>
      <c r="T1527" s="1"/>
      <c r="V1527" s="1"/>
      <c r="W1527" s="55"/>
      <c r="AA1527" s="1"/>
      <c r="AC1527" s="1"/>
      <c r="AD1527" s="1"/>
      <c r="AK1527" s="1"/>
      <c r="AN1527" s="1"/>
      <c r="AQ1527" s="1"/>
      <c r="AR1527" s="1"/>
      <c r="AU1527" s="1"/>
      <c r="AV1527" s="1"/>
    </row>
    <row r="1528" spans="2:48">
      <c r="B1528" s="1"/>
      <c r="G1528" s="1"/>
      <c r="H1528" s="1"/>
      <c r="I1528" s="1"/>
      <c r="J1528" s="1"/>
      <c r="L1528" s="1"/>
      <c r="M1528" s="43"/>
      <c r="N1528" s="43"/>
      <c r="O1528" s="1"/>
      <c r="T1528" s="1"/>
      <c r="V1528" s="1"/>
      <c r="W1528" s="55"/>
      <c r="AA1528" s="1"/>
      <c r="AC1528" s="1"/>
      <c r="AD1528" s="1"/>
      <c r="AK1528" s="1"/>
      <c r="AN1528" s="1"/>
      <c r="AQ1528" s="1"/>
      <c r="AR1528" s="1"/>
      <c r="AU1528" s="1"/>
      <c r="AV1528" s="1"/>
    </row>
    <row r="1529" spans="2:48">
      <c r="B1529" s="1"/>
      <c r="G1529" s="1"/>
      <c r="H1529" s="1"/>
      <c r="I1529" s="1"/>
      <c r="J1529" s="1"/>
      <c r="L1529" s="1"/>
      <c r="M1529" s="43"/>
      <c r="N1529" s="43"/>
      <c r="O1529" s="1"/>
      <c r="T1529" s="1"/>
      <c r="V1529" s="1"/>
      <c r="W1529" s="55"/>
      <c r="AA1529" s="1"/>
      <c r="AC1529" s="1"/>
      <c r="AD1529" s="1"/>
      <c r="AK1529" s="1"/>
      <c r="AN1529" s="1"/>
      <c r="AQ1529" s="1"/>
      <c r="AR1529" s="1"/>
      <c r="AU1529" s="1"/>
      <c r="AV1529" s="1"/>
    </row>
    <row r="1530" spans="2:48">
      <c r="B1530" s="1"/>
      <c r="G1530" s="1"/>
      <c r="H1530" s="1"/>
      <c r="I1530" s="1"/>
      <c r="J1530" s="1"/>
      <c r="L1530" s="1"/>
      <c r="M1530" s="43"/>
      <c r="N1530" s="43"/>
      <c r="O1530" s="1"/>
      <c r="T1530" s="1"/>
      <c r="V1530" s="1"/>
      <c r="W1530" s="55"/>
      <c r="AA1530" s="1"/>
      <c r="AC1530" s="1"/>
      <c r="AD1530" s="1"/>
      <c r="AK1530" s="1"/>
      <c r="AN1530" s="1"/>
      <c r="AQ1530" s="1"/>
      <c r="AR1530" s="1"/>
      <c r="AU1530" s="1"/>
      <c r="AV1530" s="1"/>
    </row>
    <row r="1531" spans="2:48">
      <c r="B1531" s="1"/>
      <c r="G1531" s="1"/>
      <c r="H1531" s="1"/>
      <c r="I1531" s="1"/>
      <c r="J1531" s="1"/>
      <c r="L1531" s="1"/>
      <c r="M1531" s="43"/>
      <c r="N1531" s="43"/>
      <c r="O1531" s="1"/>
      <c r="T1531" s="1"/>
      <c r="V1531" s="1"/>
      <c r="W1531" s="55"/>
      <c r="AA1531" s="1"/>
      <c r="AC1531" s="1"/>
      <c r="AD1531" s="1"/>
      <c r="AK1531" s="1"/>
      <c r="AN1531" s="1"/>
      <c r="AQ1531" s="1"/>
      <c r="AR1531" s="1"/>
      <c r="AU1531" s="1"/>
      <c r="AV1531" s="1"/>
    </row>
    <row r="1532" spans="2:48">
      <c r="B1532" s="1"/>
      <c r="G1532" s="1"/>
      <c r="H1532" s="1"/>
      <c r="I1532" s="1"/>
      <c r="J1532" s="1"/>
      <c r="L1532" s="1"/>
      <c r="M1532" s="43"/>
      <c r="N1532" s="43"/>
      <c r="O1532" s="1"/>
      <c r="T1532" s="1"/>
      <c r="V1532" s="1"/>
      <c r="W1532" s="55"/>
      <c r="AA1532" s="1"/>
      <c r="AC1532" s="1"/>
      <c r="AD1532" s="1"/>
      <c r="AK1532" s="1"/>
      <c r="AN1532" s="1"/>
      <c r="AQ1532" s="1"/>
      <c r="AR1532" s="1"/>
      <c r="AU1532" s="1"/>
      <c r="AV1532" s="1"/>
    </row>
    <row r="1533" spans="2:48">
      <c r="B1533" s="1"/>
      <c r="G1533" s="1"/>
      <c r="H1533" s="1"/>
      <c r="I1533" s="1"/>
      <c r="J1533" s="1"/>
      <c r="L1533" s="1"/>
      <c r="M1533" s="43"/>
      <c r="N1533" s="43"/>
      <c r="O1533" s="1"/>
      <c r="T1533" s="1"/>
      <c r="V1533" s="1"/>
      <c r="W1533" s="55"/>
      <c r="AA1533" s="1"/>
      <c r="AC1533" s="1"/>
      <c r="AD1533" s="1"/>
      <c r="AK1533" s="1"/>
      <c r="AN1533" s="1"/>
      <c r="AQ1533" s="1"/>
      <c r="AR1533" s="1"/>
      <c r="AU1533" s="1"/>
      <c r="AV1533" s="1"/>
    </row>
    <row r="1534" spans="2:48">
      <c r="B1534" s="1"/>
      <c r="G1534" s="1"/>
      <c r="H1534" s="1"/>
      <c r="I1534" s="1"/>
      <c r="J1534" s="1"/>
      <c r="L1534" s="1"/>
      <c r="M1534" s="43"/>
      <c r="N1534" s="43"/>
      <c r="O1534" s="1"/>
      <c r="T1534" s="1"/>
      <c r="V1534" s="1"/>
      <c r="W1534" s="55"/>
      <c r="AA1534" s="1"/>
      <c r="AC1534" s="1"/>
      <c r="AD1534" s="1"/>
      <c r="AK1534" s="1"/>
      <c r="AN1534" s="1"/>
      <c r="AQ1534" s="1"/>
      <c r="AR1534" s="1"/>
      <c r="AU1534" s="1"/>
      <c r="AV1534" s="1"/>
    </row>
    <row r="1535" spans="2:48">
      <c r="B1535" s="1"/>
      <c r="G1535" s="1"/>
      <c r="H1535" s="1"/>
      <c r="I1535" s="1"/>
      <c r="J1535" s="1"/>
      <c r="L1535" s="1"/>
      <c r="M1535" s="43"/>
      <c r="N1535" s="43"/>
      <c r="O1535" s="1"/>
      <c r="T1535" s="1"/>
      <c r="V1535" s="1"/>
      <c r="W1535" s="55"/>
      <c r="AA1535" s="1"/>
      <c r="AC1535" s="1"/>
      <c r="AD1535" s="1"/>
      <c r="AK1535" s="1"/>
      <c r="AN1535" s="1"/>
      <c r="AQ1535" s="1"/>
      <c r="AR1535" s="1"/>
      <c r="AU1535" s="1"/>
      <c r="AV1535" s="1"/>
    </row>
    <row r="1536" spans="2:48">
      <c r="B1536" s="1"/>
      <c r="G1536" s="1"/>
      <c r="H1536" s="1"/>
      <c r="I1536" s="1"/>
      <c r="J1536" s="1"/>
      <c r="L1536" s="1"/>
      <c r="M1536" s="43"/>
      <c r="N1536" s="43"/>
      <c r="O1536" s="1"/>
      <c r="T1536" s="1"/>
      <c r="V1536" s="1"/>
      <c r="W1536" s="55"/>
      <c r="AA1536" s="1"/>
      <c r="AC1536" s="1"/>
      <c r="AD1536" s="1"/>
      <c r="AK1536" s="1"/>
      <c r="AN1536" s="1"/>
      <c r="AQ1536" s="1"/>
      <c r="AR1536" s="1"/>
      <c r="AU1536" s="1"/>
      <c r="AV1536" s="1"/>
    </row>
    <row r="1537" spans="2:48">
      <c r="B1537" s="1"/>
      <c r="G1537" s="1"/>
      <c r="H1537" s="1"/>
      <c r="I1537" s="1"/>
      <c r="J1537" s="1"/>
      <c r="L1537" s="1"/>
      <c r="M1537" s="43"/>
      <c r="N1537" s="43"/>
      <c r="O1537" s="1"/>
      <c r="T1537" s="1"/>
      <c r="V1537" s="1"/>
      <c r="W1537" s="55"/>
      <c r="AA1537" s="1"/>
      <c r="AC1537" s="1"/>
      <c r="AD1537" s="1"/>
      <c r="AK1537" s="1"/>
      <c r="AN1537" s="1"/>
      <c r="AQ1537" s="1"/>
      <c r="AR1537" s="1"/>
      <c r="AU1537" s="1"/>
      <c r="AV1537" s="1"/>
    </row>
    <row r="1538" spans="2:48">
      <c r="B1538" s="1"/>
      <c r="G1538" s="1"/>
      <c r="H1538" s="1"/>
      <c r="I1538" s="1"/>
      <c r="J1538" s="1"/>
      <c r="L1538" s="1"/>
      <c r="M1538" s="43"/>
      <c r="N1538" s="43"/>
      <c r="O1538" s="1"/>
      <c r="T1538" s="1"/>
      <c r="V1538" s="1"/>
      <c r="W1538" s="55"/>
      <c r="AA1538" s="1"/>
      <c r="AC1538" s="1"/>
      <c r="AD1538" s="1"/>
      <c r="AK1538" s="1"/>
      <c r="AN1538" s="1"/>
      <c r="AQ1538" s="1"/>
      <c r="AR1538" s="1"/>
      <c r="AU1538" s="1"/>
      <c r="AV1538" s="1"/>
    </row>
    <row r="1539" spans="2:48">
      <c r="B1539" s="1"/>
      <c r="G1539" s="1"/>
      <c r="H1539" s="1"/>
      <c r="I1539" s="1"/>
      <c r="J1539" s="1"/>
      <c r="L1539" s="1"/>
      <c r="M1539" s="43"/>
      <c r="N1539" s="43"/>
      <c r="O1539" s="1"/>
      <c r="T1539" s="1"/>
      <c r="V1539" s="1"/>
      <c r="W1539" s="55"/>
      <c r="AA1539" s="1"/>
      <c r="AC1539" s="1"/>
      <c r="AD1539" s="1"/>
      <c r="AK1539" s="1"/>
      <c r="AN1539" s="1"/>
      <c r="AQ1539" s="1"/>
      <c r="AR1539" s="1"/>
      <c r="AU1539" s="1"/>
      <c r="AV1539" s="1"/>
    </row>
    <row r="1540" spans="2:48">
      <c r="B1540" s="1"/>
      <c r="G1540" s="1"/>
      <c r="H1540" s="1"/>
      <c r="I1540" s="1"/>
      <c r="J1540" s="1"/>
      <c r="L1540" s="1"/>
      <c r="M1540" s="43"/>
      <c r="N1540" s="43"/>
      <c r="O1540" s="1"/>
      <c r="T1540" s="1"/>
      <c r="V1540" s="1"/>
      <c r="W1540" s="55"/>
      <c r="AA1540" s="1"/>
      <c r="AC1540" s="1"/>
      <c r="AD1540" s="1"/>
      <c r="AK1540" s="1"/>
      <c r="AN1540" s="1"/>
      <c r="AQ1540" s="1"/>
      <c r="AR1540" s="1"/>
      <c r="AU1540" s="1"/>
      <c r="AV1540" s="1"/>
    </row>
    <row r="1541" spans="2:48">
      <c r="B1541" s="1"/>
      <c r="G1541" s="1"/>
      <c r="H1541" s="1"/>
      <c r="I1541" s="1"/>
      <c r="J1541" s="1"/>
      <c r="L1541" s="1"/>
      <c r="M1541" s="43"/>
      <c r="N1541" s="43"/>
      <c r="O1541" s="1"/>
      <c r="T1541" s="1"/>
      <c r="V1541" s="1"/>
      <c r="W1541" s="55"/>
      <c r="AA1541" s="1"/>
      <c r="AC1541" s="1"/>
      <c r="AD1541" s="1"/>
      <c r="AK1541" s="1"/>
      <c r="AN1541" s="1"/>
      <c r="AQ1541" s="1"/>
      <c r="AR1541" s="1"/>
      <c r="AU1541" s="1"/>
      <c r="AV1541" s="1"/>
    </row>
    <row r="1542" spans="2:48">
      <c r="B1542" s="1"/>
      <c r="G1542" s="1"/>
      <c r="H1542" s="1"/>
      <c r="I1542" s="1"/>
      <c r="J1542" s="1"/>
      <c r="L1542" s="1"/>
      <c r="M1542" s="43"/>
      <c r="N1542" s="43"/>
      <c r="O1542" s="1"/>
      <c r="T1542" s="1"/>
      <c r="V1542" s="1"/>
      <c r="W1542" s="55"/>
      <c r="AA1542" s="1"/>
      <c r="AC1542" s="1"/>
      <c r="AD1542" s="1"/>
      <c r="AK1542" s="1"/>
      <c r="AN1542" s="1"/>
      <c r="AQ1542" s="1"/>
      <c r="AR1542" s="1"/>
      <c r="AU1542" s="1"/>
      <c r="AV1542" s="1"/>
    </row>
    <row r="1543" spans="2:48">
      <c r="B1543" s="1"/>
      <c r="G1543" s="1"/>
      <c r="H1543" s="1"/>
      <c r="I1543" s="1"/>
      <c r="J1543" s="1"/>
      <c r="L1543" s="1"/>
      <c r="M1543" s="43"/>
      <c r="N1543" s="43"/>
      <c r="O1543" s="1"/>
      <c r="T1543" s="1"/>
      <c r="V1543" s="1"/>
      <c r="W1543" s="55"/>
      <c r="AA1543" s="1"/>
      <c r="AC1543" s="1"/>
      <c r="AD1543" s="1"/>
      <c r="AK1543" s="1"/>
      <c r="AN1543" s="1"/>
      <c r="AQ1543" s="1"/>
      <c r="AR1543" s="1"/>
      <c r="AU1543" s="1"/>
      <c r="AV1543" s="1"/>
    </row>
    <row r="1544" spans="2:48">
      <c r="B1544" s="1"/>
      <c r="G1544" s="1"/>
      <c r="H1544" s="1"/>
      <c r="I1544" s="1"/>
      <c r="J1544" s="1"/>
      <c r="L1544" s="1"/>
      <c r="M1544" s="43"/>
      <c r="N1544" s="43"/>
      <c r="O1544" s="1"/>
      <c r="T1544" s="1"/>
      <c r="V1544" s="1"/>
      <c r="W1544" s="55"/>
      <c r="AA1544" s="1"/>
      <c r="AC1544" s="1"/>
      <c r="AD1544" s="1"/>
      <c r="AK1544" s="1"/>
      <c r="AN1544" s="1"/>
      <c r="AQ1544" s="1"/>
      <c r="AR1544" s="1"/>
      <c r="AU1544" s="1"/>
      <c r="AV1544" s="1"/>
    </row>
    <row r="1545" spans="2:48">
      <c r="B1545" s="1"/>
      <c r="G1545" s="1"/>
      <c r="H1545" s="1"/>
      <c r="I1545" s="1"/>
      <c r="J1545" s="1"/>
      <c r="L1545" s="1"/>
      <c r="M1545" s="43"/>
      <c r="N1545" s="43"/>
      <c r="O1545" s="1"/>
      <c r="T1545" s="1"/>
      <c r="V1545" s="1"/>
      <c r="W1545" s="55"/>
      <c r="AA1545" s="1"/>
      <c r="AC1545" s="1"/>
      <c r="AD1545" s="1"/>
      <c r="AK1545" s="1"/>
      <c r="AN1545" s="1"/>
      <c r="AQ1545" s="1"/>
      <c r="AR1545" s="1"/>
      <c r="AU1545" s="1"/>
      <c r="AV1545" s="1"/>
    </row>
    <row r="1546" spans="2:48">
      <c r="B1546" s="1"/>
      <c r="G1546" s="1"/>
      <c r="H1546" s="1"/>
      <c r="I1546" s="1"/>
      <c r="J1546" s="1"/>
      <c r="L1546" s="1"/>
      <c r="M1546" s="43"/>
      <c r="N1546" s="43"/>
      <c r="O1546" s="1"/>
      <c r="T1546" s="1"/>
      <c r="V1546" s="1"/>
      <c r="W1546" s="55"/>
      <c r="AA1546" s="1"/>
      <c r="AC1546" s="1"/>
      <c r="AD1546" s="1"/>
      <c r="AK1546" s="1"/>
      <c r="AN1546" s="1"/>
      <c r="AQ1546" s="1"/>
      <c r="AR1546" s="1"/>
      <c r="AU1546" s="1"/>
      <c r="AV1546" s="1"/>
    </row>
    <row r="1547" spans="2:48">
      <c r="B1547" s="1"/>
      <c r="G1547" s="1"/>
      <c r="H1547" s="1"/>
      <c r="I1547" s="1"/>
      <c r="J1547" s="1"/>
      <c r="L1547" s="1"/>
      <c r="M1547" s="43"/>
      <c r="N1547" s="43"/>
      <c r="O1547" s="1"/>
      <c r="T1547" s="1"/>
      <c r="V1547" s="1"/>
      <c r="W1547" s="55"/>
      <c r="AA1547" s="1"/>
      <c r="AC1547" s="1"/>
      <c r="AD1547" s="1"/>
      <c r="AK1547" s="1"/>
      <c r="AN1547" s="1"/>
      <c r="AQ1547" s="1"/>
      <c r="AR1547" s="1"/>
      <c r="AU1547" s="1"/>
      <c r="AV1547" s="1"/>
    </row>
    <row r="1548" spans="2:48">
      <c r="B1548" s="1"/>
      <c r="G1548" s="1"/>
      <c r="H1548" s="1"/>
      <c r="I1548" s="1"/>
      <c r="J1548" s="1"/>
      <c r="L1548" s="1"/>
      <c r="M1548" s="43"/>
      <c r="N1548" s="43"/>
      <c r="O1548" s="1"/>
      <c r="T1548" s="1"/>
      <c r="V1548" s="1"/>
      <c r="W1548" s="55"/>
      <c r="AA1548" s="1"/>
      <c r="AC1548" s="1"/>
      <c r="AD1548" s="1"/>
      <c r="AK1548" s="1"/>
      <c r="AN1548" s="1"/>
      <c r="AQ1548" s="1"/>
      <c r="AR1548" s="1"/>
      <c r="AU1548" s="1"/>
      <c r="AV1548" s="1"/>
    </row>
    <row r="1549" spans="2:48">
      <c r="B1549" s="1"/>
      <c r="G1549" s="1"/>
      <c r="H1549" s="1"/>
      <c r="I1549" s="1"/>
      <c r="J1549" s="1"/>
      <c r="L1549" s="1"/>
      <c r="M1549" s="43"/>
      <c r="N1549" s="43"/>
      <c r="O1549" s="1"/>
      <c r="T1549" s="1"/>
      <c r="V1549" s="1"/>
      <c r="W1549" s="55"/>
      <c r="AA1549" s="1"/>
      <c r="AC1549" s="1"/>
      <c r="AD1549" s="1"/>
      <c r="AK1549" s="1"/>
      <c r="AN1549" s="1"/>
      <c r="AQ1549" s="1"/>
      <c r="AR1549" s="1"/>
      <c r="AU1549" s="1"/>
      <c r="AV1549" s="1"/>
    </row>
    <row r="1550" spans="2:48">
      <c r="B1550" s="1"/>
      <c r="G1550" s="1"/>
      <c r="H1550" s="1"/>
      <c r="I1550" s="1"/>
      <c r="J1550" s="1"/>
      <c r="L1550" s="1"/>
      <c r="M1550" s="43"/>
      <c r="N1550" s="43"/>
      <c r="O1550" s="1"/>
      <c r="T1550" s="1"/>
      <c r="V1550" s="1"/>
      <c r="W1550" s="55"/>
      <c r="AA1550" s="1"/>
      <c r="AC1550" s="1"/>
      <c r="AD1550" s="1"/>
      <c r="AK1550" s="1"/>
      <c r="AN1550" s="1"/>
      <c r="AQ1550" s="1"/>
      <c r="AR1550" s="1"/>
      <c r="AU1550" s="1"/>
      <c r="AV1550" s="1"/>
    </row>
    <row r="1551" spans="2:48">
      <c r="B1551" s="1"/>
      <c r="G1551" s="1"/>
      <c r="H1551" s="1"/>
      <c r="I1551" s="1"/>
      <c r="J1551" s="1"/>
      <c r="L1551" s="1"/>
      <c r="M1551" s="43"/>
      <c r="N1551" s="43"/>
      <c r="O1551" s="1"/>
      <c r="T1551" s="1"/>
      <c r="V1551" s="1"/>
      <c r="W1551" s="55"/>
      <c r="AA1551" s="1"/>
      <c r="AC1551" s="1"/>
      <c r="AD1551" s="1"/>
      <c r="AK1551" s="1"/>
      <c r="AN1551" s="1"/>
      <c r="AQ1551" s="1"/>
      <c r="AR1551" s="1"/>
      <c r="AU1551" s="1"/>
      <c r="AV1551" s="1"/>
    </row>
    <row r="1552" spans="2:48">
      <c r="B1552" s="1"/>
      <c r="G1552" s="1"/>
      <c r="H1552" s="1"/>
      <c r="I1552" s="1"/>
      <c r="J1552" s="1"/>
      <c r="L1552" s="1"/>
      <c r="M1552" s="43"/>
      <c r="N1552" s="43"/>
      <c r="O1552" s="1"/>
      <c r="T1552" s="1"/>
      <c r="V1552" s="1"/>
      <c r="W1552" s="55"/>
      <c r="AA1552" s="1"/>
      <c r="AC1552" s="1"/>
      <c r="AD1552" s="1"/>
      <c r="AK1552" s="1"/>
      <c r="AN1552" s="1"/>
      <c r="AQ1552" s="1"/>
      <c r="AR1552" s="1"/>
      <c r="AU1552" s="1"/>
      <c r="AV1552" s="1"/>
    </row>
    <row r="1553" spans="2:48">
      <c r="B1553" s="1"/>
      <c r="G1553" s="1"/>
      <c r="H1553" s="1"/>
      <c r="I1553" s="1"/>
      <c r="J1553" s="1"/>
      <c r="L1553" s="1"/>
      <c r="M1553" s="43"/>
      <c r="N1553" s="43"/>
      <c r="O1553" s="1"/>
      <c r="T1553" s="1"/>
      <c r="V1553" s="1"/>
      <c r="W1553" s="55"/>
      <c r="AA1553" s="1"/>
      <c r="AC1553" s="1"/>
      <c r="AD1553" s="1"/>
      <c r="AK1553" s="1"/>
      <c r="AN1553" s="1"/>
      <c r="AQ1553" s="1"/>
      <c r="AR1553" s="1"/>
      <c r="AU1553" s="1"/>
      <c r="AV1553" s="1"/>
    </row>
    <row r="1554" spans="2:48">
      <c r="B1554" s="1"/>
      <c r="G1554" s="1"/>
      <c r="H1554" s="1"/>
      <c r="I1554" s="1"/>
      <c r="J1554" s="1"/>
      <c r="L1554" s="1"/>
      <c r="M1554" s="43"/>
      <c r="N1554" s="43"/>
      <c r="O1554" s="1"/>
      <c r="T1554" s="1"/>
      <c r="V1554" s="1"/>
      <c r="W1554" s="55"/>
      <c r="AA1554" s="1"/>
      <c r="AC1554" s="1"/>
      <c r="AD1554" s="1"/>
      <c r="AK1554" s="1"/>
      <c r="AN1554" s="1"/>
      <c r="AQ1554" s="1"/>
      <c r="AR1554" s="1"/>
      <c r="AU1554" s="1"/>
      <c r="AV1554" s="1"/>
    </row>
    <row r="1555" spans="2:48">
      <c r="B1555" s="1"/>
      <c r="G1555" s="1"/>
      <c r="H1555" s="1"/>
      <c r="I1555" s="1"/>
      <c r="J1555" s="1"/>
      <c r="L1555" s="1"/>
      <c r="M1555" s="43"/>
      <c r="N1555" s="43"/>
      <c r="O1555" s="1"/>
      <c r="T1555" s="1"/>
      <c r="V1555" s="1"/>
      <c r="W1555" s="55"/>
      <c r="AA1555" s="1"/>
      <c r="AC1555" s="1"/>
      <c r="AD1555" s="1"/>
      <c r="AK1555" s="1"/>
      <c r="AN1555" s="1"/>
      <c r="AQ1555" s="1"/>
      <c r="AR1555" s="1"/>
      <c r="AU1555" s="1"/>
      <c r="AV1555" s="1"/>
    </row>
    <row r="1556" spans="2:48">
      <c r="B1556" s="1"/>
      <c r="G1556" s="1"/>
      <c r="H1556" s="1"/>
      <c r="I1556" s="1"/>
      <c r="J1556" s="1"/>
      <c r="L1556" s="1"/>
      <c r="M1556" s="43"/>
      <c r="N1556" s="43"/>
      <c r="O1556" s="1"/>
      <c r="T1556" s="1"/>
      <c r="V1556" s="1"/>
      <c r="W1556" s="55"/>
      <c r="AA1556" s="1"/>
      <c r="AC1556" s="1"/>
      <c r="AD1556" s="1"/>
      <c r="AK1556" s="1"/>
      <c r="AN1556" s="1"/>
      <c r="AQ1556" s="1"/>
      <c r="AR1556" s="1"/>
      <c r="AU1556" s="1"/>
      <c r="AV1556" s="1"/>
    </row>
    <row r="1557" spans="2:48">
      <c r="B1557" s="1"/>
      <c r="G1557" s="1"/>
      <c r="H1557" s="1"/>
      <c r="I1557" s="1"/>
      <c r="J1557" s="1"/>
      <c r="L1557" s="1"/>
      <c r="M1557" s="43"/>
      <c r="N1557" s="43"/>
      <c r="O1557" s="1"/>
      <c r="T1557" s="1"/>
      <c r="V1557" s="1"/>
      <c r="W1557" s="55"/>
      <c r="AA1557" s="1"/>
      <c r="AC1557" s="1"/>
      <c r="AD1557" s="1"/>
      <c r="AK1557" s="1"/>
      <c r="AN1557" s="1"/>
      <c r="AQ1557" s="1"/>
      <c r="AR1557" s="1"/>
      <c r="AU1557" s="1"/>
      <c r="AV1557" s="1"/>
    </row>
    <row r="1558" spans="2:48">
      <c r="B1558" s="1"/>
      <c r="G1558" s="1"/>
      <c r="H1558" s="1"/>
      <c r="I1558" s="1"/>
      <c r="J1558" s="1"/>
      <c r="L1558" s="1"/>
      <c r="M1558" s="43"/>
      <c r="N1558" s="43"/>
      <c r="O1558" s="1"/>
      <c r="T1558" s="1"/>
      <c r="V1558" s="1"/>
      <c r="W1558" s="55"/>
      <c r="AA1558" s="1"/>
      <c r="AC1558" s="1"/>
      <c r="AD1558" s="1"/>
      <c r="AK1558" s="1"/>
      <c r="AN1558" s="1"/>
      <c r="AQ1558" s="1"/>
      <c r="AR1558" s="1"/>
      <c r="AU1558" s="1"/>
      <c r="AV1558" s="1"/>
    </row>
    <row r="1559" spans="2:48">
      <c r="B1559" s="1"/>
      <c r="G1559" s="1"/>
      <c r="H1559" s="1"/>
      <c r="I1559" s="1"/>
      <c r="J1559" s="1"/>
      <c r="L1559" s="1"/>
      <c r="M1559" s="43"/>
      <c r="N1559" s="43"/>
      <c r="O1559" s="1"/>
      <c r="T1559" s="1"/>
      <c r="V1559" s="1"/>
      <c r="W1559" s="55"/>
      <c r="AA1559" s="1"/>
      <c r="AC1559" s="1"/>
      <c r="AD1559" s="1"/>
      <c r="AK1559" s="1"/>
      <c r="AN1559" s="1"/>
      <c r="AQ1559" s="1"/>
      <c r="AR1559" s="1"/>
      <c r="AU1559" s="1"/>
      <c r="AV1559" s="1"/>
    </row>
    <row r="1560" spans="2:48">
      <c r="B1560" s="1"/>
      <c r="G1560" s="1"/>
      <c r="H1560" s="1"/>
      <c r="I1560" s="1"/>
      <c r="J1560" s="1"/>
      <c r="L1560" s="1"/>
      <c r="M1560" s="43"/>
      <c r="N1560" s="43"/>
      <c r="O1560" s="1"/>
      <c r="T1560" s="1"/>
      <c r="V1560" s="1"/>
      <c r="W1560" s="55"/>
      <c r="AA1560" s="1"/>
      <c r="AC1560" s="1"/>
      <c r="AD1560" s="1"/>
      <c r="AK1560" s="1"/>
      <c r="AN1560" s="1"/>
      <c r="AQ1560" s="1"/>
      <c r="AR1560" s="1"/>
      <c r="AU1560" s="1"/>
      <c r="AV1560" s="1"/>
    </row>
    <row r="1561" spans="2:48">
      <c r="B1561" s="1"/>
      <c r="G1561" s="1"/>
      <c r="H1561" s="1"/>
      <c r="I1561" s="1"/>
      <c r="J1561" s="1"/>
      <c r="L1561" s="1"/>
      <c r="M1561" s="43"/>
      <c r="N1561" s="43"/>
      <c r="O1561" s="1"/>
      <c r="T1561" s="1"/>
      <c r="V1561" s="1"/>
      <c r="W1561" s="55"/>
      <c r="AA1561" s="1"/>
      <c r="AC1561" s="1"/>
      <c r="AD1561" s="1"/>
      <c r="AK1561" s="1"/>
      <c r="AN1561" s="1"/>
      <c r="AQ1561" s="1"/>
      <c r="AR1561" s="1"/>
      <c r="AU1561" s="1"/>
      <c r="AV1561" s="1"/>
    </row>
    <row r="1562" spans="2:48">
      <c r="B1562" s="1"/>
      <c r="G1562" s="1"/>
      <c r="H1562" s="1"/>
      <c r="I1562" s="1"/>
      <c r="J1562" s="1"/>
      <c r="L1562" s="1"/>
      <c r="M1562" s="43"/>
      <c r="N1562" s="43"/>
      <c r="O1562" s="1"/>
      <c r="T1562" s="1"/>
      <c r="V1562" s="1"/>
      <c r="W1562" s="55"/>
      <c r="AA1562" s="1"/>
      <c r="AC1562" s="1"/>
      <c r="AD1562" s="1"/>
      <c r="AK1562" s="1"/>
      <c r="AN1562" s="1"/>
      <c r="AQ1562" s="1"/>
      <c r="AR1562" s="1"/>
      <c r="AU1562" s="1"/>
      <c r="AV1562" s="1"/>
    </row>
    <row r="1563" spans="2:48">
      <c r="B1563" s="1"/>
      <c r="G1563" s="1"/>
      <c r="H1563" s="1"/>
      <c r="I1563" s="1"/>
      <c r="J1563" s="1"/>
      <c r="L1563" s="1"/>
      <c r="M1563" s="43"/>
      <c r="N1563" s="43"/>
      <c r="O1563" s="1"/>
      <c r="T1563" s="1"/>
      <c r="V1563" s="1"/>
      <c r="W1563" s="55"/>
      <c r="AA1563" s="1"/>
      <c r="AC1563" s="1"/>
      <c r="AD1563" s="1"/>
      <c r="AK1563" s="1"/>
      <c r="AN1563" s="1"/>
      <c r="AQ1563" s="1"/>
      <c r="AR1563" s="1"/>
      <c r="AU1563" s="1"/>
      <c r="AV1563" s="1"/>
    </row>
    <row r="1564" spans="2:48">
      <c r="B1564" s="1"/>
      <c r="G1564" s="1"/>
      <c r="H1564" s="1"/>
      <c r="I1564" s="1"/>
      <c r="J1564" s="1"/>
      <c r="L1564" s="1"/>
      <c r="M1564" s="43"/>
      <c r="N1564" s="43"/>
      <c r="O1564" s="1"/>
      <c r="T1564" s="1"/>
      <c r="V1564" s="1"/>
      <c r="W1564" s="55"/>
      <c r="AA1564" s="1"/>
      <c r="AC1564" s="1"/>
      <c r="AD1564" s="1"/>
      <c r="AK1564" s="1"/>
      <c r="AN1564" s="1"/>
      <c r="AQ1564" s="1"/>
      <c r="AR1564" s="1"/>
      <c r="AU1564" s="1"/>
      <c r="AV1564" s="1"/>
    </row>
    <row r="1565" spans="2:48">
      <c r="B1565" s="1"/>
      <c r="G1565" s="1"/>
      <c r="H1565" s="1"/>
      <c r="I1565" s="1"/>
      <c r="J1565" s="1"/>
      <c r="L1565" s="1"/>
      <c r="M1565" s="43"/>
      <c r="N1565" s="43"/>
      <c r="O1565" s="1"/>
      <c r="T1565" s="1"/>
      <c r="V1565" s="1"/>
      <c r="W1565" s="55"/>
      <c r="AA1565" s="1"/>
      <c r="AC1565" s="1"/>
      <c r="AD1565" s="1"/>
      <c r="AK1565" s="1"/>
      <c r="AN1565" s="1"/>
      <c r="AQ1565" s="1"/>
      <c r="AR1565" s="1"/>
      <c r="AU1565" s="1"/>
      <c r="AV1565" s="1"/>
    </row>
    <row r="1566" spans="2:48">
      <c r="B1566" s="1"/>
      <c r="G1566" s="1"/>
      <c r="H1566" s="1"/>
      <c r="I1566" s="1"/>
      <c r="J1566" s="1"/>
      <c r="L1566" s="1"/>
      <c r="M1566" s="43"/>
      <c r="N1566" s="43"/>
      <c r="O1566" s="1"/>
      <c r="T1566" s="1"/>
      <c r="V1566" s="1"/>
      <c r="W1566" s="55"/>
      <c r="AA1566" s="1"/>
      <c r="AC1566" s="1"/>
      <c r="AD1566" s="1"/>
      <c r="AK1566" s="1"/>
      <c r="AN1566" s="1"/>
      <c r="AQ1566" s="1"/>
      <c r="AR1566" s="1"/>
      <c r="AU1566" s="1"/>
      <c r="AV1566" s="1"/>
    </row>
    <row r="1567" spans="2:48">
      <c r="B1567" s="1"/>
      <c r="G1567" s="1"/>
      <c r="H1567" s="1"/>
      <c r="I1567" s="1"/>
      <c r="J1567" s="1"/>
      <c r="L1567" s="1"/>
      <c r="M1567" s="43"/>
      <c r="N1567" s="43"/>
      <c r="O1567" s="1"/>
      <c r="T1567" s="1"/>
      <c r="V1567" s="1"/>
      <c r="W1567" s="55"/>
      <c r="AA1567" s="1"/>
      <c r="AC1567" s="1"/>
      <c r="AD1567" s="1"/>
      <c r="AK1567" s="1"/>
      <c r="AN1567" s="1"/>
      <c r="AQ1567" s="1"/>
      <c r="AR1567" s="1"/>
      <c r="AU1567" s="1"/>
      <c r="AV1567" s="1"/>
    </row>
    <row r="1568" spans="2:48">
      <c r="B1568" s="1"/>
      <c r="G1568" s="1"/>
      <c r="H1568" s="1"/>
      <c r="I1568" s="1"/>
      <c r="J1568" s="1"/>
      <c r="L1568" s="1"/>
      <c r="M1568" s="43"/>
      <c r="N1568" s="43"/>
      <c r="O1568" s="1"/>
      <c r="T1568" s="1"/>
      <c r="V1568" s="1"/>
      <c r="W1568" s="55"/>
      <c r="AA1568" s="1"/>
      <c r="AC1568" s="1"/>
      <c r="AD1568" s="1"/>
      <c r="AK1568" s="1"/>
      <c r="AN1568" s="1"/>
      <c r="AQ1568" s="1"/>
      <c r="AR1568" s="1"/>
      <c r="AU1568" s="1"/>
      <c r="AV1568" s="1"/>
    </row>
    <row r="1569" spans="2:48">
      <c r="B1569" s="1"/>
      <c r="G1569" s="1"/>
      <c r="H1569" s="1"/>
      <c r="I1569" s="1"/>
      <c r="J1569" s="1"/>
      <c r="L1569" s="1"/>
      <c r="M1569" s="43"/>
      <c r="N1569" s="43"/>
      <c r="O1569" s="1"/>
      <c r="T1569" s="1"/>
      <c r="V1569" s="1"/>
      <c r="W1569" s="55"/>
      <c r="AA1569" s="1"/>
      <c r="AC1569" s="1"/>
      <c r="AD1569" s="1"/>
      <c r="AK1569" s="1"/>
      <c r="AN1569" s="1"/>
      <c r="AQ1569" s="1"/>
      <c r="AR1569" s="1"/>
      <c r="AU1569" s="1"/>
      <c r="AV1569" s="1"/>
    </row>
    <row r="1570" spans="2:48">
      <c r="B1570" s="1"/>
      <c r="G1570" s="1"/>
      <c r="H1570" s="1"/>
      <c r="I1570" s="1"/>
      <c r="J1570" s="1"/>
      <c r="L1570" s="1"/>
      <c r="M1570" s="43"/>
      <c r="N1570" s="43"/>
      <c r="O1570" s="1"/>
      <c r="T1570" s="1"/>
      <c r="V1570" s="1"/>
      <c r="W1570" s="55"/>
      <c r="AA1570" s="1"/>
      <c r="AC1570" s="1"/>
      <c r="AD1570" s="1"/>
      <c r="AK1570" s="1"/>
      <c r="AN1570" s="1"/>
      <c r="AQ1570" s="1"/>
      <c r="AR1570" s="1"/>
      <c r="AU1570" s="1"/>
      <c r="AV1570" s="1"/>
    </row>
    <row r="1571" spans="2:48">
      <c r="B1571" s="1"/>
      <c r="G1571" s="1"/>
      <c r="H1571" s="1"/>
      <c r="I1571" s="1"/>
      <c r="J1571" s="1"/>
      <c r="L1571" s="1"/>
      <c r="M1571" s="43"/>
      <c r="N1571" s="43"/>
      <c r="O1571" s="1"/>
      <c r="T1571" s="1"/>
      <c r="V1571" s="1"/>
      <c r="W1571" s="55"/>
      <c r="AA1571" s="1"/>
      <c r="AC1571" s="1"/>
      <c r="AD1571" s="1"/>
      <c r="AK1571" s="1"/>
      <c r="AN1571" s="1"/>
      <c r="AQ1571" s="1"/>
      <c r="AR1571" s="1"/>
      <c r="AU1571" s="1"/>
      <c r="AV1571" s="1"/>
    </row>
    <row r="1572" spans="2:48">
      <c r="B1572" s="1"/>
      <c r="G1572" s="1"/>
      <c r="H1572" s="1"/>
      <c r="I1572" s="1"/>
      <c r="J1572" s="1"/>
      <c r="L1572" s="1"/>
      <c r="M1572" s="43"/>
      <c r="N1572" s="43"/>
      <c r="O1572" s="1"/>
      <c r="T1572" s="1"/>
      <c r="V1572" s="1"/>
      <c r="W1572" s="55"/>
      <c r="AA1572" s="1"/>
      <c r="AC1572" s="1"/>
      <c r="AD1572" s="1"/>
      <c r="AK1572" s="1"/>
      <c r="AN1572" s="1"/>
      <c r="AQ1572" s="1"/>
      <c r="AR1572" s="1"/>
      <c r="AU1572" s="1"/>
      <c r="AV1572" s="1"/>
    </row>
    <row r="1573" spans="2:48">
      <c r="B1573" s="1"/>
      <c r="G1573" s="1"/>
      <c r="H1573" s="1"/>
      <c r="I1573" s="1"/>
      <c r="J1573" s="1"/>
      <c r="L1573" s="1"/>
      <c r="M1573" s="43"/>
      <c r="N1573" s="43"/>
      <c r="O1573" s="1"/>
      <c r="T1573" s="1"/>
      <c r="V1573" s="1"/>
      <c r="W1573" s="55"/>
      <c r="AA1573" s="1"/>
      <c r="AC1573" s="1"/>
      <c r="AD1573" s="1"/>
      <c r="AK1573" s="1"/>
      <c r="AN1573" s="1"/>
      <c r="AQ1573" s="1"/>
      <c r="AR1573" s="1"/>
      <c r="AU1573" s="1"/>
      <c r="AV1573" s="1"/>
    </row>
    <row r="1574" spans="2:48">
      <c r="B1574" s="1"/>
      <c r="G1574" s="1"/>
      <c r="H1574" s="1"/>
      <c r="I1574" s="1"/>
      <c r="J1574" s="1"/>
      <c r="L1574" s="1"/>
      <c r="M1574" s="43"/>
      <c r="N1574" s="43"/>
      <c r="O1574" s="1"/>
      <c r="T1574" s="1"/>
      <c r="V1574" s="1"/>
      <c r="W1574" s="55"/>
      <c r="AA1574" s="1"/>
      <c r="AC1574" s="1"/>
      <c r="AD1574" s="1"/>
      <c r="AK1574" s="1"/>
      <c r="AN1574" s="1"/>
      <c r="AQ1574" s="1"/>
      <c r="AR1574" s="1"/>
      <c r="AU1574" s="1"/>
      <c r="AV1574" s="1"/>
    </row>
    <row r="1575" spans="2:48">
      <c r="B1575" s="1"/>
      <c r="G1575" s="1"/>
      <c r="H1575" s="1"/>
      <c r="I1575" s="1"/>
      <c r="J1575" s="1"/>
      <c r="L1575" s="1"/>
      <c r="M1575" s="43"/>
      <c r="N1575" s="43"/>
      <c r="O1575" s="1"/>
      <c r="T1575" s="1"/>
      <c r="V1575" s="1"/>
      <c r="W1575" s="55"/>
      <c r="AA1575" s="1"/>
      <c r="AC1575" s="1"/>
      <c r="AD1575" s="1"/>
      <c r="AK1575" s="1"/>
      <c r="AN1575" s="1"/>
      <c r="AQ1575" s="1"/>
      <c r="AR1575" s="1"/>
      <c r="AU1575" s="1"/>
      <c r="AV1575" s="1"/>
    </row>
    <row r="1576" spans="2:48">
      <c r="B1576" s="1"/>
      <c r="G1576" s="1"/>
      <c r="H1576" s="1"/>
      <c r="I1576" s="1"/>
      <c r="J1576" s="1"/>
      <c r="L1576" s="1"/>
      <c r="M1576" s="43"/>
      <c r="N1576" s="43"/>
      <c r="O1576" s="1"/>
      <c r="T1576" s="1"/>
      <c r="V1576" s="1"/>
      <c r="W1576" s="55"/>
      <c r="AA1576" s="1"/>
      <c r="AC1576" s="1"/>
      <c r="AD1576" s="1"/>
      <c r="AK1576" s="1"/>
      <c r="AN1576" s="1"/>
      <c r="AQ1576" s="1"/>
      <c r="AR1576" s="1"/>
      <c r="AU1576" s="1"/>
      <c r="AV1576" s="1"/>
    </row>
    <row r="1577" spans="2:48">
      <c r="B1577" s="1"/>
      <c r="G1577" s="1"/>
      <c r="H1577" s="1"/>
      <c r="I1577" s="1"/>
      <c r="J1577" s="1"/>
      <c r="L1577" s="1"/>
      <c r="M1577" s="43"/>
      <c r="N1577" s="43"/>
      <c r="O1577" s="1"/>
      <c r="T1577" s="1"/>
      <c r="V1577" s="1"/>
      <c r="W1577" s="55"/>
      <c r="AA1577" s="1"/>
      <c r="AC1577" s="1"/>
      <c r="AD1577" s="1"/>
      <c r="AK1577" s="1"/>
      <c r="AN1577" s="1"/>
      <c r="AQ1577" s="1"/>
      <c r="AR1577" s="1"/>
      <c r="AU1577" s="1"/>
      <c r="AV1577" s="1"/>
    </row>
    <row r="1578" spans="2:48">
      <c r="B1578" s="1"/>
      <c r="G1578" s="1"/>
      <c r="H1578" s="1"/>
      <c r="I1578" s="1"/>
      <c r="J1578" s="1"/>
      <c r="L1578" s="1"/>
      <c r="M1578" s="43"/>
      <c r="N1578" s="43"/>
      <c r="O1578" s="1"/>
      <c r="T1578" s="1"/>
      <c r="V1578" s="1"/>
      <c r="W1578" s="55"/>
      <c r="AA1578" s="1"/>
      <c r="AC1578" s="1"/>
      <c r="AD1578" s="1"/>
      <c r="AK1578" s="1"/>
      <c r="AN1578" s="1"/>
      <c r="AQ1578" s="1"/>
      <c r="AR1578" s="1"/>
      <c r="AU1578" s="1"/>
      <c r="AV1578" s="1"/>
    </row>
    <row r="1579" spans="2:48">
      <c r="B1579" s="1"/>
      <c r="G1579" s="1"/>
      <c r="H1579" s="1"/>
      <c r="I1579" s="1"/>
      <c r="J1579" s="1"/>
      <c r="L1579" s="1"/>
      <c r="M1579" s="43"/>
      <c r="N1579" s="43"/>
      <c r="O1579" s="1"/>
      <c r="T1579" s="1"/>
      <c r="V1579" s="1"/>
      <c r="W1579" s="55"/>
      <c r="AA1579" s="1"/>
      <c r="AC1579" s="1"/>
      <c r="AD1579" s="1"/>
      <c r="AK1579" s="1"/>
      <c r="AN1579" s="1"/>
      <c r="AQ1579" s="1"/>
      <c r="AR1579" s="1"/>
      <c r="AU1579" s="1"/>
      <c r="AV1579" s="1"/>
    </row>
    <row r="1580" spans="2:48">
      <c r="B1580" s="1"/>
      <c r="G1580" s="1"/>
      <c r="H1580" s="1"/>
      <c r="I1580" s="1"/>
      <c r="J1580" s="1"/>
      <c r="L1580" s="1"/>
      <c r="M1580" s="43"/>
      <c r="N1580" s="43"/>
      <c r="O1580" s="1"/>
      <c r="T1580" s="1"/>
      <c r="V1580" s="1"/>
      <c r="W1580" s="55"/>
      <c r="AA1580" s="1"/>
      <c r="AC1580" s="1"/>
      <c r="AD1580" s="1"/>
      <c r="AK1580" s="1"/>
      <c r="AN1580" s="1"/>
      <c r="AQ1580" s="1"/>
      <c r="AR1580" s="1"/>
      <c r="AU1580" s="1"/>
      <c r="AV1580" s="1"/>
    </row>
    <row r="1581" spans="2:48">
      <c r="B1581" s="1"/>
      <c r="G1581" s="1"/>
      <c r="H1581" s="1"/>
      <c r="I1581" s="1"/>
      <c r="J1581" s="1"/>
      <c r="L1581" s="1"/>
      <c r="M1581" s="43"/>
      <c r="N1581" s="43"/>
      <c r="O1581" s="1"/>
      <c r="T1581" s="1"/>
      <c r="V1581" s="1"/>
      <c r="W1581" s="55"/>
      <c r="AA1581" s="1"/>
      <c r="AC1581" s="1"/>
      <c r="AD1581" s="1"/>
      <c r="AK1581" s="1"/>
      <c r="AN1581" s="1"/>
      <c r="AQ1581" s="1"/>
      <c r="AR1581" s="1"/>
      <c r="AU1581" s="1"/>
      <c r="AV1581" s="1"/>
    </row>
    <row r="1582" spans="2:48">
      <c r="B1582" s="1"/>
      <c r="G1582" s="1"/>
      <c r="H1582" s="1"/>
      <c r="I1582" s="1"/>
      <c r="J1582" s="1"/>
      <c r="L1582" s="1"/>
      <c r="M1582" s="43"/>
      <c r="N1582" s="43"/>
      <c r="O1582" s="1"/>
      <c r="T1582" s="1"/>
      <c r="V1582" s="1"/>
      <c r="W1582" s="55"/>
      <c r="AA1582" s="1"/>
      <c r="AC1582" s="1"/>
      <c r="AD1582" s="1"/>
      <c r="AK1582" s="1"/>
      <c r="AN1582" s="1"/>
      <c r="AQ1582" s="1"/>
      <c r="AR1582" s="1"/>
      <c r="AU1582" s="1"/>
      <c r="AV1582" s="1"/>
    </row>
    <row r="1583" spans="2:48">
      <c r="B1583" s="1"/>
      <c r="G1583" s="1"/>
      <c r="H1583" s="1"/>
      <c r="I1583" s="1"/>
      <c r="J1583" s="1"/>
      <c r="L1583" s="1"/>
      <c r="M1583" s="43"/>
      <c r="N1583" s="43"/>
      <c r="O1583" s="1"/>
      <c r="T1583" s="1"/>
      <c r="V1583" s="1"/>
      <c r="W1583" s="55"/>
      <c r="AA1583" s="1"/>
      <c r="AC1583" s="1"/>
      <c r="AD1583" s="1"/>
      <c r="AK1583" s="1"/>
      <c r="AN1583" s="1"/>
      <c r="AQ1583" s="1"/>
      <c r="AR1583" s="1"/>
      <c r="AU1583" s="1"/>
      <c r="AV1583" s="1"/>
    </row>
    <row r="1584" spans="2:48">
      <c r="B1584" s="1"/>
      <c r="G1584" s="1"/>
      <c r="H1584" s="1"/>
      <c r="I1584" s="1"/>
      <c r="J1584" s="1"/>
      <c r="L1584" s="1"/>
      <c r="M1584" s="43"/>
      <c r="N1584" s="43"/>
      <c r="O1584" s="1"/>
      <c r="T1584" s="1"/>
      <c r="V1584" s="1"/>
      <c r="W1584" s="55"/>
      <c r="AA1584" s="1"/>
      <c r="AC1584" s="1"/>
      <c r="AD1584" s="1"/>
      <c r="AK1584" s="1"/>
      <c r="AN1584" s="1"/>
      <c r="AQ1584" s="1"/>
      <c r="AR1584" s="1"/>
      <c r="AU1584" s="1"/>
      <c r="AV1584" s="1"/>
    </row>
    <row r="1585" spans="2:48">
      <c r="B1585" s="1"/>
      <c r="G1585" s="1"/>
      <c r="H1585" s="1"/>
      <c r="I1585" s="1"/>
      <c r="J1585" s="1"/>
      <c r="L1585" s="1"/>
      <c r="M1585" s="43"/>
      <c r="N1585" s="43"/>
      <c r="O1585" s="1"/>
      <c r="T1585" s="1"/>
      <c r="V1585" s="1"/>
      <c r="W1585" s="55"/>
      <c r="AA1585" s="1"/>
      <c r="AC1585" s="1"/>
      <c r="AD1585" s="1"/>
      <c r="AK1585" s="1"/>
      <c r="AN1585" s="1"/>
      <c r="AQ1585" s="1"/>
      <c r="AR1585" s="1"/>
      <c r="AU1585" s="1"/>
      <c r="AV1585" s="1"/>
    </row>
    <row r="1586" spans="2:48">
      <c r="B1586" s="1"/>
      <c r="G1586" s="1"/>
      <c r="H1586" s="1"/>
      <c r="I1586" s="1"/>
      <c r="J1586" s="1"/>
      <c r="L1586" s="1"/>
      <c r="M1586" s="43"/>
      <c r="N1586" s="43"/>
      <c r="O1586" s="1"/>
      <c r="T1586" s="1"/>
      <c r="V1586" s="1"/>
      <c r="W1586" s="55"/>
      <c r="AA1586" s="1"/>
      <c r="AC1586" s="1"/>
      <c r="AD1586" s="1"/>
      <c r="AK1586" s="1"/>
      <c r="AN1586" s="1"/>
      <c r="AQ1586" s="1"/>
      <c r="AR1586" s="1"/>
      <c r="AU1586" s="1"/>
      <c r="AV1586" s="1"/>
    </row>
    <row r="1587" spans="2:48">
      <c r="B1587" s="1"/>
      <c r="G1587" s="1"/>
      <c r="H1587" s="1"/>
      <c r="I1587" s="1"/>
      <c r="J1587" s="1"/>
      <c r="L1587" s="1"/>
      <c r="M1587" s="43"/>
      <c r="N1587" s="43"/>
      <c r="O1587" s="1"/>
      <c r="T1587" s="1"/>
      <c r="V1587" s="1"/>
      <c r="W1587" s="55"/>
      <c r="AA1587" s="1"/>
      <c r="AC1587" s="1"/>
      <c r="AD1587" s="1"/>
      <c r="AK1587" s="1"/>
      <c r="AN1587" s="1"/>
      <c r="AQ1587" s="1"/>
      <c r="AR1587" s="1"/>
      <c r="AU1587" s="1"/>
      <c r="AV1587" s="1"/>
    </row>
    <row r="1588" spans="2:48">
      <c r="B1588" s="1"/>
      <c r="G1588" s="1"/>
      <c r="H1588" s="1"/>
      <c r="I1588" s="1"/>
      <c r="J1588" s="1"/>
      <c r="L1588" s="1"/>
      <c r="M1588" s="43"/>
      <c r="N1588" s="43"/>
      <c r="O1588" s="1"/>
      <c r="T1588" s="1"/>
      <c r="V1588" s="1"/>
      <c r="W1588" s="55"/>
      <c r="AA1588" s="1"/>
      <c r="AC1588" s="1"/>
      <c r="AD1588" s="1"/>
      <c r="AK1588" s="1"/>
      <c r="AN1588" s="1"/>
      <c r="AQ1588" s="1"/>
      <c r="AR1588" s="1"/>
      <c r="AU1588" s="1"/>
      <c r="AV1588" s="1"/>
    </row>
    <row r="1589" spans="2:48">
      <c r="B1589" s="1"/>
      <c r="G1589" s="1"/>
      <c r="H1589" s="1"/>
      <c r="I1589" s="1"/>
      <c r="J1589" s="1"/>
      <c r="L1589" s="1"/>
      <c r="M1589" s="43"/>
      <c r="N1589" s="43"/>
      <c r="O1589" s="1"/>
      <c r="T1589" s="1"/>
      <c r="V1589" s="1"/>
      <c r="W1589" s="55"/>
      <c r="AA1589" s="1"/>
      <c r="AC1589" s="1"/>
      <c r="AD1589" s="1"/>
      <c r="AK1589" s="1"/>
      <c r="AN1589" s="1"/>
      <c r="AQ1589" s="1"/>
      <c r="AR1589" s="1"/>
      <c r="AU1589" s="1"/>
      <c r="AV1589" s="1"/>
    </row>
    <row r="1590" spans="2:48">
      <c r="B1590" s="1"/>
      <c r="G1590" s="1"/>
      <c r="H1590" s="1"/>
      <c r="I1590" s="1"/>
      <c r="J1590" s="1"/>
      <c r="L1590" s="1"/>
      <c r="M1590" s="43"/>
      <c r="N1590" s="43"/>
      <c r="O1590" s="1"/>
      <c r="T1590" s="1"/>
      <c r="V1590" s="1"/>
      <c r="W1590" s="55"/>
      <c r="AA1590" s="1"/>
      <c r="AC1590" s="1"/>
      <c r="AD1590" s="1"/>
      <c r="AK1590" s="1"/>
      <c r="AN1590" s="1"/>
      <c r="AQ1590" s="1"/>
      <c r="AR1590" s="1"/>
      <c r="AU1590" s="1"/>
      <c r="AV1590" s="1"/>
    </row>
    <row r="1591" spans="2:48">
      <c r="B1591" s="1"/>
      <c r="G1591" s="1"/>
      <c r="H1591" s="1"/>
      <c r="I1591" s="1"/>
      <c r="J1591" s="1"/>
      <c r="L1591" s="1"/>
      <c r="M1591" s="43"/>
      <c r="N1591" s="43"/>
      <c r="O1591" s="1"/>
      <c r="T1591" s="1"/>
      <c r="V1591" s="1"/>
      <c r="W1591" s="55"/>
      <c r="AA1591" s="1"/>
      <c r="AC1591" s="1"/>
      <c r="AD1591" s="1"/>
      <c r="AK1591" s="1"/>
      <c r="AN1591" s="1"/>
      <c r="AQ1591" s="1"/>
      <c r="AR1591" s="1"/>
      <c r="AU1591" s="1"/>
      <c r="AV1591" s="1"/>
    </row>
    <row r="1592" spans="2:48">
      <c r="B1592" s="1"/>
      <c r="G1592" s="1"/>
      <c r="H1592" s="1"/>
      <c r="I1592" s="1"/>
      <c r="J1592" s="1"/>
      <c r="L1592" s="1"/>
      <c r="M1592" s="43"/>
      <c r="N1592" s="43"/>
      <c r="O1592" s="1"/>
      <c r="T1592" s="1"/>
      <c r="V1592" s="1"/>
      <c r="W1592" s="55"/>
      <c r="AA1592" s="1"/>
      <c r="AC1592" s="1"/>
      <c r="AD1592" s="1"/>
      <c r="AK1592" s="1"/>
      <c r="AN1592" s="1"/>
      <c r="AQ1592" s="1"/>
      <c r="AR1592" s="1"/>
      <c r="AU1592" s="1"/>
      <c r="AV1592" s="1"/>
    </row>
    <row r="1593" spans="2:48">
      <c r="B1593" s="1"/>
      <c r="G1593" s="1"/>
      <c r="H1593" s="1"/>
      <c r="I1593" s="1"/>
      <c r="J1593" s="1"/>
      <c r="L1593" s="1"/>
      <c r="M1593" s="43"/>
      <c r="N1593" s="43"/>
      <c r="O1593" s="1"/>
      <c r="T1593" s="1"/>
      <c r="V1593" s="1"/>
      <c r="W1593" s="55"/>
      <c r="AA1593" s="1"/>
      <c r="AC1593" s="1"/>
      <c r="AD1593" s="1"/>
      <c r="AK1593" s="1"/>
      <c r="AN1593" s="1"/>
      <c r="AQ1593" s="1"/>
      <c r="AR1593" s="1"/>
      <c r="AU1593" s="1"/>
      <c r="AV1593" s="1"/>
    </row>
    <row r="1594" spans="2:48">
      <c r="B1594" s="1"/>
      <c r="G1594" s="1"/>
      <c r="H1594" s="1"/>
      <c r="I1594" s="1"/>
      <c r="J1594" s="1"/>
      <c r="L1594" s="1"/>
      <c r="M1594" s="43"/>
      <c r="N1594" s="43"/>
      <c r="O1594" s="1"/>
      <c r="T1594" s="1"/>
      <c r="V1594" s="1"/>
      <c r="W1594" s="55"/>
      <c r="AA1594" s="1"/>
      <c r="AC1594" s="1"/>
      <c r="AD1594" s="1"/>
      <c r="AK1594" s="1"/>
      <c r="AN1594" s="1"/>
      <c r="AQ1594" s="1"/>
      <c r="AR1594" s="1"/>
      <c r="AU1594" s="1"/>
      <c r="AV1594" s="1"/>
    </row>
    <row r="1595" spans="2:48">
      <c r="B1595" s="1"/>
      <c r="G1595" s="1"/>
      <c r="H1595" s="1"/>
      <c r="I1595" s="1"/>
      <c r="J1595" s="1"/>
      <c r="L1595" s="1"/>
      <c r="M1595" s="43"/>
      <c r="N1595" s="43"/>
      <c r="O1595" s="1"/>
      <c r="T1595" s="1"/>
      <c r="V1595" s="1"/>
      <c r="W1595" s="55"/>
      <c r="AA1595" s="1"/>
      <c r="AC1595" s="1"/>
      <c r="AD1595" s="1"/>
      <c r="AK1595" s="1"/>
      <c r="AN1595" s="1"/>
      <c r="AQ1595" s="1"/>
      <c r="AR1595" s="1"/>
      <c r="AU1595" s="1"/>
      <c r="AV1595" s="1"/>
    </row>
    <row r="1596" spans="2:48">
      <c r="B1596" s="1"/>
      <c r="G1596" s="1"/>
      <c r="H1596" s="1"/>
      <c r="I1596" s="1"/>
      <c r="J1596" s="1"/>
      <c r="L1596" s="1"/>
      <c r="M1596" s="43"/>
      <c r="N1596" s="43"/>
      <c r="O1596" s="1"/>
      <c r="T1596" s="1"/>
      <c r="V1596" s="1"/>
      <c r="W1596" s="55"/>
      <c r="AA1596" s="1"/>
      <c r="AC1596" s="1"/>
      <c r="AD1596" s="1"/>
      <c r="AK1596" s="1"/>
      <c r="AN1596" s="1"/>
      <c r="AQ1596" s="1"/>
      <c r="AR1596" s="1"/>
      <c r="AU1596" s="1"/>
      <c r="AV1596" s="1"/>
    </row>
    <row r="1597" spans="2:48">
      <c r="B1597" s="1"/>
      <c r="G1597" s="1"/>
      <c r="H1597" s="1"/>
      <c r="I1597" s="1"/>
      <c r="J1597" s="1"/>
      <c r="L1597" s="1"/>
      <c r="M1597" s="43"/>
      <c r="N1597" s="43"/>
      <c r="O1597" s="1"/>
      <c r="T1597" s="1"/>
      <c r="V1597" s="1"/>
      <c r="W1597" s="55"/>
      <c r="AA1597" s="1"/>
      <c r="AC1597" s="1"/>
      <c r="AD1597" s="1"/>
      <c r="AK1597" s="1"/>
      <c r="AN1597" s="1"/>
      <c r="AQ1597" s="1"/>
      <c r="AR1597" s="1"/>
      <c r="AU1597" s="1"/>
      <c r="AV1597" s="1"/>
    </row>
    <row r="1598" spans="2:48">
      <c r="B1598" s="1"/>
      <c r="G1598" s="1"/>
      <c r="H1598" s="1"/>
      <c r="I1598" s="1"/>
      <c r="J1598" s="1"/>
      <c r="L1598" s="1"/>
      <c r="M1598" s="43"/>
      <c r="N1598" s="43"/>
      <c r="O1598" s="1"/>
      <c r="T1598" s="1"/>
      <c r="V1598" s="1"/>
      <c r="W1598" s="55"/>
      <c r="AA1598" s="1"/>
      <c r="AC1598" s="1"/>
      <c r="AD1598" s="1"/>
      <c r="AK1598" s="1"/>
      <c r="AN1598" s="1"/>
      <c r="AQ1598" s="1"/>
      <c r="AR1598" s="1"/>
      <c r="AU1598" s="1"/>
      <c r="AV1598" s="1"/>
    </row>
    <row r="1599" spans="2:48">
      <c r="B1599" s="1"/>
      <c r="G1599" s="1"/>
      <c r="H1599" s="1"/>
      <c r="I1599" s="1"/>
      <c r="J1599" s="1"/>
      <c r="L1599" s="1"/>
      <c r="M1599" s="43"/>
      <c r="N1599" s="43"/>
      <c r="O1599" s="1"/>
      <c r="T1599" s="1"/>
      <c r="V1599" s="1"/>
      <c r="W1599" s="55"/>
      <c r="AA1599" s="1"/>
      <c r="AC1599" s="1"/>
      <c r="AD1599" s="1"/>
      <c r="AK1599" s="1"/>
      <c r="AN1599" s="1"/>
      <c r="AQ1599" s="1"/>
      <c r="AR1599" s="1"/>
      <c r="AU1599" s="1"/>
      <c r="AV1599" s="1"/>
    </row>
    <row r="1600" spans="2:48">
      <c r="B1600" s="1"/>
      <c r="G1600" s="1"/>
      <c r="H1600" s="1"/>
      <c r="I1600" s="1"/>
      <c r="J1600" s="1"/>
      <c r="L1600" s="1"/>
      <c r="M1600" s="43"/>
      <c r="N1600" s="43"/>
      <c r="O1600" s="1"/>
      <c r="T1600" s="1"/>
      <c r="V1600" s="1"/>
      <c r="W1600" s="55"/>
      <c r="AA1600" s="1"/>
      <c r="AC1600" s="1"/>
      <c r="AD1600" s="1"/>
      <c r="AK1600" s="1"/>
      <c r="AN1600" s="1"/>
      <c r="AQ1600" s="1"/>
      <c r="AR1600" s="1"/>
      <c r="AU1600" s="1"/>
      <c r="AV1600" s="1"/>
    </row>
    <row r="1601" spans="2:48">
      <c r="B1601" s="1"/>
      <c r="G1601" s="1"/>
      <c r="H1601" s="1"/>
      <c r="I1601" s="1"/>
      <c r="J1601" s="1"/>
      <c r="L1601" s="1"/>
      <c r="M1601" s="43"/>
      <c r="N1601" s="43"/>
      <c r="O1601" s="1"/>
      <c r="T1601" s="1"/>
      <c r="V1601" s="1"/>
      <c r="W1601" s="55"/>
      <c r="AA1601" s="1"/>
      <c r="AC1601" s="1"/>
      <c r="AD1601" s="1"/>
      <c r="AK1601" s="1"/>
      <c r="AN1601" s="1"/>
      <c r="AQ1601" s="1"/>
      <c r="AR1601" s="1"/>
      <c r="AU1601" s="1"/>
      <c r="AV1601" s="1"/>
    </row>
    <row r="1602" spans="2:48">
      <c r="B1602" s="1"/>
      <c r="G1602" s="1"/>
      <c r="H1602" s="1"/>
      <c r="I1602" s="1"/>
      <c r="J1602" s="1"/>
      <c r="L1602" s="1"/>
      <c r="M1602" s="43"/>
      <c r="N1602" s="43"/>
      <c r="O1602" s="1"/>
      <c r="T1602" s="1"/>
      <c r="V1602" s="1"/>
      <c r="W1602" s="55"/>
      <c r="AA1602" s="1"/>
      <c r="AC1602" s="1"/>
      <c r="AD1602" s="1"/>
      <c r="AK1602" s="1"/>
      <c r="AN1602" s="1"/>
      <c r="AQ1602" s="1"/>
      <c r="AR1602" s="1"/>
      <c r="AU1602" s="1"/>
      <c r="AV1602" s="1"/>
    </row>
    <row r="1603" spans="2:48">
      <c r="B1603" s="1"/>
      <c r="G1603" s="1"/>
      <c r="H1603" s="1"/>
      <c r="I1603" s="1"/>
      <c r="J1603" s="1"/>
      <c r="L1603" s="1"/>
      <c r="M1603" s="43"/>
      <c r="N1603" s="43"/>
      <c r="O1603" s="1"/>
      <c r="T1603" s="1"/>
      <c r="V1603" s="1"/>
      <c r="W1603" s="55"/>
      <c r="AA1603" s="1"/>
      <c r="AC1603" s="1"/>
      <c r="AD1603" s="1"/>
      <c r="AK1603" s="1"/>
      <c r="AN1603" s="1"/>
      <c r="AQ1603" s="1"/>
      <c r="AR1603" s="1"/>
      <c r="AU1603" s="1"/>
      <c r="AV1603" s="1"/>
    </row>
    <row r="1604" spans="2:48">
      <c r="B1604" s="1"/>
      <c r="G1604" s="1"/>
      <c r="H1604" s="1"/>
      <c r="I1604" s="1"/>
      <c r="J1604" s="1"/>
      <c r="L1604" s="1"/>
      <c r="M1604" s="43"/>
      <c r="N1604" s="43"/>
      <c r="O1604" s="1"/>
      <c r="T1604" s="1"/>
      <c r="V1604" s="1"/>
      <c r="W1604" s="55"/>
      <c r="AA1604" s="1"/>
      <c r="AC1604" s="1"/>
      <c r="AD1604" s="1"/>
      <c r="AK1604" s="1"/>
      <c r="AN1604" s="1"/>
      <c r="AQ1604" s="1"/>
      <c r="AR1604" s="1"/>
      <c r="AU1604" s="1"/>
      <c r="AV1604" s="1"/>
    </row>
    <row r="1605" spans="2:48">
      <c r="B1605" s="1"/>
      <c r="G1605" s="1"/>
      <c r="H1605" s="1"/>
      <c r="I1605" s="1"/>
      <c r="J1605" s="1"/>
      <c r="L1605" s="1"/>
      <c r="M1605" s="43"/>
      <c r="N1605" s="43"/>
      <c r="O1605" s="1"/>
      <c r="T1605" s="1"/>
      <c r="V1605" s="1"/>
      <c r="W1605" s="55"/>
      <c r="AA1605" s="1"/>
      <c r="AC1605" s="1"/>
      <c r="AD1605" s="1"/>
      <c r="AK1605" s="1"/>
      <c r="AN1605" s="1"/>
      <c r="AQ1605" s="1"/>
      <c r="AR1605" s="1"/>
      <c r="AU1605" s="1"/>
      <c r="AV1605" s="1"/>
    </row>
    <row r="1606" spans="2:48">
      <c r="B1606" s="1"/>
      <c r="G1606" s="1"/>
      <c r="H1606" s="1"/>
      <c r="I1606" s="1"/>
      <c r="J1606" s="1"/>
      <c r="L1606" s="1"/>
      <c r="M1606" s="43"/>
      <c r="N1606" s="43"/>
      <c r="O1606" s="1"/>
      <c r="T1606" s="1"/>
      <c r="V1606" s="1"/>
      <c r="W1606" s="55"/>
      <c r="AA1606" s="1"/>
      <c r="AC1606" s="1"/>
      <c r="AD1606" s="1"/>
      <c r="AK1606" s="1"/>
      <c r="AN1606" s="1"/>
      <c r="AQ1606" s="1"/>
      <c r="AR1606" s="1"/>
      <c r="AU1606" s="1"/>
      <c r="AV1606" s="1"/>
    </row>
    <row r="1607" spans="2:48">
      <c r="B1607" s="1"/>
      <c r="G1607" s="1"/>
      <c r="H1607" s="1"/>
      <c r="I1607" s="1"/>
      <c r="J1607" s="1"/>
      <c r="L1607" s="1"/>
      <c r="M1607" s="43"/>
      <c r="N1607" s="43"/>
      <c r="O1607" s="1"/>
      <c r="T1607" s="1"/>
      <c r="V1607" s="1"/>
      <c r="W1607" s="55"/>
      <c r="AA1607" s="1"/>
      <c r="AC1607" s="1"/>
      <c r="AD1607" s="1"/>
      <c r="AK1607" s="1"/>
      <c r="AN1607" s="1"/>
      <c r="AQ1607" s="1"/>
      <c r="AR1607" s="1"/>
      <c r="AU1607" s="1"/>
      <c r="AV1607" s="1"/>
    </row>
    <row r="1608" spans="2:48">
      <c r="B1608" s="1"/>
      <c r="G1608" s="1"/>
      <c r="H1608" s="1"/>
      <c r="I1608" s="1"/>
      <c r="J1608" s="1"/>
      <c r="L1608" s="1"/>
      <c r="M1608" s="43"/>
      <c r="N1608" s="43"/>
      <c r="O1608" s="1"/>
      <c r="T1608" s="1"/>
      <c r="V1608" s="1"/>
      <c r="W1608" s="55"/>
      <c r="AA1608" s="1"/>
      <c r="AC1608" s="1"/>
      <c r="AD1608" s="1"/>
      <c r="AK1608" s="1"/>
      <c r="AN1608" s="1"/>
      <c r="AQ1608" s="1"/>
      <c r="AR1608" s="1"/>
      <c r="AU1608" s="1"/>
      <c r="AV1608" s="1"/>
    </row>
    <row r="1609" spans="2:48">
      <c r="B1609" s="1"/>
      <c r="G1609" s="1"/>
      <c r="H1609" s="1"/>
      <c r="I1609" s="1"/>
      <c r="J1609" s="1"/>
      <c r="L1609" s="1"/>
      <c r="M1609" s="43"/>
      <c r="N1609" s="43"/>
      <c r="O1609" s="1"/>
      <c r="T1609" s="1"/>
      <c r="V1609" s="1"/>
      <c r="W1609" s="55"/>
      <c r="AA1609" s="1"/>
      <c r="AC1609" s="1"/>
      <c r="AD1609" s="1"/>
      <c r="AK1609" s="1"/>
      <c r="AN1609" s="1"/>
      <c r="AQ1609" s="1"/>
      <c r="AR1609" s="1"/>
      <c r="AU1609" s="1"/>
      <c r="AV1609" s="1"/>
    </row>
    <row r="1610" spans="2:48">
      <c r="B1610" s="1"/>
      <c r="G1610" s="1"/>
      <c r="H1610" s="1"/>
      <c r="I1610" s="1"/>
      <c r="J1610" s="1"/>
      <c r="L1610" s="1"/>
      <c r="M1610" s="43"/>
      <c r="N1610" s="43"/>
      <c r="O1610" s="1"/>
      <c r="T1610" s="1"/>
      <c r="V1610" s="1"/>
      <c r="W1610" s="55"/>
      <c r="AA1610" s="1"/>
      <c r="AC1610" s="1"/>
      <c r="AD1610" s="1"/>
      <c r="AK1610" s="1"/>
      <c r="AN1610" s="1"/>
      <c r="AQ1610" s="1"/>
      <c r="AR1610" s="1"/>
      <c r="AU1610" s="1"/>
      <c r="AV1610" s="1"/>
    </row>
    <row r="1611" spans="2:48">
      <c r="B1611" s="1"/>
      <c r="G1611" s="1"/>
      <c r="H1611" s="1"/>
      <c r="I1611" s="1"/>
      <c r="J1611" s="1"/>
      <c r="L1611" s="1"/>
      <c r="M1611" s="43"/>
      <c r="N1611" s="43"/>
      <c r="O1611" s="1"/>
      <c r="T1611" s="1"/>
      <c r="V1611" s="1"/>
      <c r="W1611" s="55"/>
      <c r="AA1611" s="1"/>
      <c r="AC1611" s="1"/>
      <c r="AD1611" s="1"/>
      <c r="AK1611" s="1"/>
      <c r="AN1611" s="1"/>
      <c r="AQ1611" s="1"/>
      <c r="AR1611" s="1"/>
      <c r="AU1611" s="1"/>
      <c r="AV1611" s="1"/>
    </row>
    <row r="1612" spans="2:48">
      <c r="B1612" s="1"/>
      <c r="G1612" s="1"/>
      <c r="H1612" s="1"/>
      <c r="I1612" s="1"/>
      <c r="J1612" s="1"/>
      <c r="L1612" s="1"/>
      <c r="M1612" s="43"/>
      <c r="N1612" s="43"/>
      <c r="O1612" s="1"/>
      <c r="T1612" s="1"/>
      <c r="V1612" s="1"/>
      <c r="W1612" s="55"/>
      <c r="AA1612" s="1"/>
      <c r="AC1612" s="1"/>
      <c r="AD1612" s="1"/>
      <c r="AK1612" s="1"/>
      <c r="AN1612" s="1"/>
      <c r="AQ1612" s="1"/>
      <c r="AR1612" s="1"/>
      <c r="AU1612" s="1"/>
      <c r="AV1612" s="1"/>
    </row>
    <row r="1613" spans="2:48">
      <c r="B1613" s="1"/>
      <c r="G1613" s="1"/>
      <c r="H1613" s="1"/>
      <c r="I1613" s="1"/>
      <c r="J1613" s="1"/>
      <c r="L1613" s="1"/>
      <c r="M1613" s="43"/>
      <c r="N1613" s="43"/>
      <c r="O1613" s="1"/>
      <c r="T1613" s="1"/>
      <c r="V1613" s="1"/>
      <c r="W1613" s="55"/>
      <c r="AA1613" s="1"/>
      <c r="AC1613" s="1"/>
      <c r="AD1613" s="1"/>
      <c r="AK1613" s="1"/>
      <c r="AN1613" s="1"/>
      <c r="AQ1613" s="1"/>
      <c r="AR1613" s="1"/>
      <c r="AU1613" s="1"/>
      <c r="AV1613" s="1"/>
    </row>
    <row r="1614" spans="2:48">
      <c r="B1614" s="1"/>
      <c r="G1614" s="1"/>
      <c r="H1614" s="1"/>
      <c r="I1614" s="1"/>
      <c r="J1614" s="1"/>
      <c r="L1614" s="1"/>
      <c r="M1614" s="43"/>
      <c r="N1614" s="43"/>
      <c r="O1614" s="1"/>
      <c r="T1614" s="1"/>
      <c r="V1614" s="1"/>
      <c r="W1614" s="55"/>
      <c r="AA1614" s="1"/>
      <c r="AC1614" s="1"/>
      <c r="AD1614" s="1"/>
      <c r="AK1614" s="1"/>
      <c r="AN1614" s="1"/>
      <c r="AQ1614" s="1"/>
      <c r="AR1614" s="1"/>
      <c r="AU1614" s="1"/>
      <c r="AV1614" s="1"/>
    </row>
    <row r="1615" spans="2:48">
      <c r="B1615" s="1"/>
      <c r="G1615" s="1"/>
      <c r="H1615" s="1"/>
      <c r="I1615" s="1"/>
      <c r="J1615" s="1"/>
      <c r="L1615" s="1"/>
      <c r="M1615" s="43"/>
      <c r="N1615" s="43"/>
      <c r="O1615" s="1"/>
      <c r="T1615" s="1"/>
      <c r="V1615" s="1"/>
      <c r="W1615" s="55"/>
      <c r="AA1615" s="1"/>
      <c r="AC1615" s="1"/>
      <c r="AD1615" s="1"/>
      <c r="AK1615" s="1"/>
      <c r="AN1615" s="1"/>
      <c r="AQ1615" s="1"/>
      <c r="AR1615" s="1"/>
      <c r="AU1615" s="1"/>
      <c r="AV1615" s="1"/>
    </row>
    <row r="1616" spans="2:48">
      <c r="B1616" s="1"/>
      <c r="G1616" s="1"/>
      <c r="H1616" s="1"/>
      <c r="I1616" s="1"/>
      <c r="J1616" s="1"/>
      <c r="L1616" s="1"/>
      <c r="M1616" s="43"/>
      <c r="N1616" s="43"/>
      <c r="O1616" s="1"/>
      <c r="T1616" s="1"/>
      <c r="V1616" s="1"/>
      <c r="W1616" s="55"/>
      <c r="AA1616" s="1"/>
      <c r="AC1616" s="1"/>
      <c r="AD1616" s="1"/>
      <c r="AK1616" s="1"/>
      <c r="AN1616" s="1"/>
      <c r="AQ1616" s="1"/>
      <c r="AR1616" s="1"/>
      <c r="AU1616" s="1"/>
      <c r="AV1616" s="1"/>
    </row>
    <row r="1617" spans="2:48">
      <c r="B1617" s="1"/>
      <c r="G1617" s="1"/>
      <c r="H1617" s="1"/>
      <c r="I1617" s="1"/>
      <c r="J1617" s="1"/>
      <c r="L1617" s="1"/>
      <c r="M1617" s="43"/>
      <c r="N1617" s="43"/>
      <c r="O1617" s="1"/>
      <c r="T1617" s="1"/>
      <c r="V1617" s="1"/>
      <c r="W1617" s="55"/>
      <c r="AA1617" s="1"/>
      <c r="AC1617" s="1"/>
      <c r="AD1617" s="1"/>
      <c r="AK1617" s="1"/>
      <c r="AN1617" s="1"/>
      <c r="AQ1617" s="1"/>
      <c r="AR1617" s="1"/>
      <c r="AU1617" s="1"/>
      <c r="AV1617" s="1"/>
    </row>
    <row r="1618" spans="2:48">
      <c r="B1618" s="1"/>
      <c r="G1618" s="1"/>
      <c r="H1618" s="1"/>
      <c r="I1618" s="1"/>
      <c r="J1618" s="1"/>
      <c r="L1618" s="1"/>
      <c r="M1618" s="43"/>
      <c r="N1618" s="43"/>
      <c r="O1618" s="1"/>
      <c r="T1618" s="1"/>
      <c r="V1618" s="1"/>
      <c r="W1618" s="55"/>
      <c r="AA1618" s="1"/>
      <c r="AC1618" s="1"/>
      <c r="AD1618" s="1"/>
      <c r="AK1618" s="1"/>
      <c r="AN1618" s="1"/>
      <c r="AQ1618" s="1"/>
      <c r="AR1618" s="1"/>
      <c r="AU1618" s="1"/>
      <c r="AV1618" s="1"/>
    </row>
    <row r="1619" spans="2:48">
      <c r="B1619" s="1"/>
      <c r="G1619" s="1"/>
      <c r="H1619" s="1"/>
      <c r="I1619" s="1"/>
      <c r="J1619" s="1"/>
      <c r="L1619" s="1"/>
      <c r="M1619" s="43"/>
      <c r="N1619" s="43"/>
      <c r="O1619" s="1"/>
      <c r="T1619" s="1"/>
      <c r="V1619" s="1"/>
      <c r="W1619" s="55"/>
      <c r="AA1619" s="1"/>
      <c r="AC1619" s="1"/>
      <c r="AD1619" s="1"/>
      <c r="AK1619" s="1"/>
      <c r="AN1619" s="1"/>
      <c r="AQ1619" s="1"/>
      <c r="AR1619" s="1"/>
      <c r="AU1619" s="1"/>
      <c r="AV1619" s="1"/>
    </row>
    <row r="1620" spans="2:48">
      <c r="B1620" s="1"/>
      <c r="G1620" s="1"/>
      <c r="H1620" s="1"/>
      <c r="I1620" s="1"/>
      <c r="J1620" s="1"/>
      <c r="L1620" s="1"/>
      <c r="M1620" s="43"/>
      <c r="N1620" s="43"/>
      <c r="O1620" s="1"/>
      <c r="T1620" s="1"/>
      <c r="V1620" s="1"/>
      <c r="W1620" s="55"/>
      <c r="AA1620" s="1"/>
      <c r="AC1620" s="1"/>
      <c r="AD1620" s="1"/>
      <c r="AK1620" s="1"/>
      <c r="AN1620" s="1"/>
      <c r="AQ1620" s="1"/>
      <c r="AR1620" s="1"/>
      <c r="AU1620" s="1"/>
      <c r="AV1620" s="1"/>
    </row>
    <row r="1621" spans="2:48">
      <c r="B1621" s="1"/>
      <c r="G1621" s="1"/>
      <c r="H1621" s="1"/>
      <c r="I1621" s="1"/>
      <c r="J1621" s="1"/>
      <c r="L1621" s="1"/>
      <c r="M1621" s="43"/>
      <c r="N1621" s="43"/>
      <c r="O1621" s="1"/>
      <c r="T1621" s="1"/>
      <c r="V1621" s="1"/>
      <c r="W1621" s="55"/>
      <c r="AA1621" s="1"/>
      <c r="AC1621" s="1"/>
      <c r="AD1621" s="1"/>
      <c r="AK1621" s="1"/>
      <c r="AN1621" s="1"/>
      <c r="AQ1621" s="1"/>
      <c r="AR1621" s="1"/>
      <c r="AU1621" s="1"/>
      <c r="AV1621" s="1"/>
    </row>
    <row r="1622" spans="2:48">
      <c r="B1622" s="1"/>
      <c r="G1622" s="1"/>
      <c r="H1622" s="1"/>
      <c r="I1622" s="1"/>
      <c r="J1622" s="1"/>
      <c r="L1622" s="1"/>
      <c r="M1622" s="43"/>
      <c r="N1622" s="43"/>
      <c r="O1622" s="1"/>
      <c r="T1622" s="1"/>
      <c r="V1622" s="1"/>
      <c r="W1622" s="55"/>
      <c r="AA1622" s="1"/>
      <c r="AC1622" s="1"/>
      <c r="AD1622" s="1"/>
      <c r="AK1622" s="1"/>
      <c r="AN1622" s="1"/>
      <c r="AQ1622" s="1"/>
      <c r="AR1622" s="1"/>
      <c r="AU1622" s="1"/>
      <c r="AV1622" s="1"/>
    </row>
    <row r="1623" spans="2:48">
      <c r="B1623" s="1"/>
      <c r="G1623" s="1"/>
      <c r="H1623" s="1"/>
      <c r="I1623" s="1"/>
      <c r="J1623" s="1"/>
      <c r="L1623" s="1"/>
      <c r="M1623" s="43"/>
      <c r="N1623" s="43"/>
      <c r="O1623" s="1"/>
      <c r="T1623" s="1"/>
      <c r="V1623" s="1"/>
      <c r="W1623" s="55"/>
      <c r="AA1623" s="1"/>
      <c r="AC1623" s="1"/>
      <c r="AD1623" s="1"/>
      <c r="AK1623" s="1"/>
      <c r="AN1623" s="1"/>
      <c r="AQ1623" s="1"/>
      <c r="AR1623" s="1"/>
      <c r="AU1623" s="1"/>
      <c r="AV1623" s="1"/>
    </row>
    <row r="1624" spans="2:48">
      <c r="B1624" s="1"/>
      <c r="G1624" s="1"/>
      <c r="H1624" s="1"/>
      <c r="I1624" s="1"/>
      <c r="J1624" s="1"/>
      <c r="L1624" s="1"/>
      <c r="M1624" s="43"/>
      <c r="N1624" s="43"/>
      <c r="O1624" s="1"/>
      <c r="T1624" s="1"/>
      <c r="V1624" s="1"/>
      <c r="W1624" s="55"/>
      <c r="AA1624" s="1"/>
      <c r="AC1624" s="1"/>
      <c r="AD1624" s="1"/>
      <c r="AK1624" s="1"/>
      <c r="AN1624" s="1"/>
      <c r="AQ1624" s="1"/>
      <c r="AR1624" s="1"/>
      <c r="AU1624" s="1"/>
      <c r="AV1624" s="1"/>
    </row>
    <row r="1625" spans="2:48">
      <c r="B1625" s="1"/>
      <c r="G1625" s="1"/>
      <c r="H1625" s="1"/>
      <c r="I1625" s="1"/>
      <c r="J1625" s="1"/>
      <c r="L1625" s="1"/>
      <c r="M1625" s="43"/>
      <c r="N1625" s="43"/>
      <c r="O1625" s="1"/>
      <c r="T1625" s="1"/>
      <c r="V1625" s="1"/>
      <c r="W1625" s="55"/>
      <c r="AA1625" s="1"/>
      <c r="AC1625" s="1"/>
      <c r="AD1625" s="1"/>
      <c r="AK1625" s="1"/>
      <c r="AN1625" s="1"/>
      <c r="AQ1625" s="1"/>
      <c r="AR1625" s="1"/>
      <c r="AU1625" s="1"/>
      <c r="AV1625" s="1"/>
    </row>
    <row r="1626" spans="2:48">
      <c r="B1626" s="1"/>
      <c r="G1626" s="1"/>
      <c r="H1626" s="1"/>
      <c r="I1626" s="1"/>
      <c r="J1626" s="1"/>
      <c r="L1626" s="1"/>
      <c r="M1626" s="43"/>
      <c r="N1626" s="43"/>
      <c r="O1626" s="1"/>
      <c r="T1626" s="1"/>
      <c r="V1626" s="1"/>
      <c r="W1626" s="55"/>
      <c r="AA1626" s="1"/>
      <c r="AC1626" s="1"/>
      <c r="AD1626" s="1"/>
      <c r="AK1626" s="1"/>
      <c r="AN1626" s="1"/>
      <c r="AQ1626" s="1"/>
      <c r="AR1626" s="1"/>
      <c r="AU1626" s="1"/>
      <c r="AV1626" s="1"/>
    </row>
    <row r="1627" spans="2:48">
      <c r="B1627" s="1"/>
      <c r="G1627" s="1"/>
      <c r="H1627" s="1"/>
      <c r="I1627" s="1"/>
      <c r="J1627" s="1"/>
      <c r="L1627" s="1"/>
      <c r="M1627" s="43"/>
      <c r="N1627" s="43"/>
      <c r="O1627" s="1"/>
      <c r="T1627" s="1"/>
      <c r="V1627" s="1"/>
      <c r="W1627" s="55"/>
      <c r="AA1627" s="1"/>
      <c r="AC1627" s="1"/>
      <c r="AD1627" s="1"/>
      <c r="AK1627" s="1"/>
      <c r="AN1627" s="1"/>
      <c r="AQ1627" s="1"/>
      <c r="AR1627" s="1"/>
      <c r="AU1627" s="1"/>
      <c r="AV1627" s="1"/>
    </row>
    <row r="1628" spans="2:48">
      <c r="B1628" s="1"/>
      <c r="G1628" s="1"/>
      <c r="H1628" s="1"/>
      <c r="I1628" s="1"/>
      <c r="J1628" s="1"/>
      <c r="L1628" s="1"/>
      <c r="M1628" s="43"/>
      <c r="N1628" s="43"/>
      <c r="O1628" s="1"/>
      <c r="T1628" s="1"/>
      <c r="V1628" s="1"/>
      <c r="W1628" s="55"/>
      <c r="AA1628" s="1"/>
      <c r="AC1628" s="1"/>
      <c r="AD1628" s="1"/>
      <c r="AK1628" s="1"/>
      <c r="AN1628" s="1"/>
      <c r="AQ1628" s="1"/>
      <c r="AR1628" s="1"/>
      <c r="AU1628" s="1"/>
      <c r="AV1628" s="1"/>
    </row>
    <row r="1629" spans="2:48">
      <c r="B1629" s="1"/>
      <c r="G1629" s="1"/>
      <c r="H1629" s="1"/>
      <c r="I1629" s="1"/>
      <c r="J1629" s="1"/>
      <c r="L1629" s="1"/>
      <c r="M1629" s="43"/>
      <c r="N1629" s="43"/>
      <c r="O1629" s="1"/>
      <c r="T1629" s="1"/>
      <c r="V1629" s="1"/>
      <c r="W1629" s="55"/>
      <c r="AA1629" s="1"/>
      <c r="AC1629" s="1"/>
      <c r="AD1629" s="1"/>
      <c r="AK1629" s="1"/>
      <c r="AN1629" s="1"/>
      <c r="AQ1629" s="1"/>
      <c r="AR1629" s="1"/>
      <c r="AU1629" s="1"/>
      <c r="AV1629" s="1"/>
    </row>
    <row r="1630" spans="2:48">
      <c r="B1630" s="1"/>
      <c r="G1630" s="1"/>
      <c r="H1630" s="1"/>
      <c r="I1630" s="1"/>
      <c r="J1630" s="1"/>
      <c r="L1630" s="1"/>
      <c r="M1630" s="43"/>
      <c r="N1630" s="43"/>
      <c r="O1630" s="1"/>
      <c r="T1630" s="1"/>
      <c r="V1630" s="1"/>
      <c r="W1630" s="55"/>
      <c r="AA1630" s="1"/>
      <c r="AC1630" s="1"/>
      <c r="AD1630" s="1"/>
      <c r="AK1630" s="1"/>
      <c r="AN1630" s="1"/>
      <c r="AQ1630" s="1"/>
      <c r="AR1630" s="1"/>
      <c r="AU1630" s="1"/>
      <c r="AV1630" s="1"/>
    </row>
    <row r="1631" spans="2:48">
      <c r="B1631" s="1"/>
      <c r="G1631" s="1"/>
      <c r="H1631" s="1"/>
      <c r="I1631" s="1"/>
      <c r="J1631" s="1"/>
      <c r="L1631" s="1"/>
      <c r="M1631" s="43"/>
      <c r="N1631" s="43"/>
      <c r="O1631" s="1"/>
      <c r="T1631" s="1"/>
      <c r="V1631" s="1"/>
      <c r="W1631" s="55"/>
      <c r="AA1631" s="1"/>
      <c r="AC1631" s="1"/>
      <c r="AD1631" s="1"/>
      <c r="AK1631" s="1"/>
      <c r="AN1631" s="1"/>
      <c r="AQ1631" s="1"/>
      <c r="AR1631" s="1"/>
      <c r="AU1631" s="1"/>
      <c r="AV1631" s="1"/>
    </row>
    <row r="1632" spans="2:48">
      <c r="B1632" s="1"/>
      <c r="G1632" s="1"/>
      <c r="H1632" s="1"/>
      <c r="I1632" s="1"/>
      <c r="J1632" s="1"/>
      <c r="L1632" s="1"/>
      <c r="M1632" s="43"/>
      <c r="N1632" s="43"/>
      <c r="O1632" s="1"/>
      <c r="T1632" s="1"/>
      <c r="V1632" s="1"/>
      <c r="W1632" s="55"/>
      <c r="AA1632" s="1"/>
      <c r="AC1632" s="1"/>
      <c r="AD1632" s="1"/>
      <c r="AK1632" s="1"/>
      <c r="AN1632" s="1"/>
      <c r="AQ1632" s="1"/>
      <c r="AR1632" s="1"/>
      <c r="AU1632" s="1"/>
      <c r="AV1632" s="1"/>
    </row>
    <row r="1633" spans="2:48">
      <c r="B1633" s="1"/>
      <c r="G1633" s="1"/>
      <c r="H1633" s="1"/>
      <c r="I1633" s="1"/>
      <c r="J1633" s="1"/>
      <c r="L1633" s="1"/>
      <c r="M1633" s="43"/>
      <c r="N1633" s="43"/>
      <c r="O1633" s="1"/>
      <c r="T1633" s="1"/>
      <c r="V1633" s="1"/>
      <c r="W1633" s="55"/>
      <c r="AA1633" s="1"/>
      <c r="AC1633" s="1"/>
      <c r="AD1633" s="1"/>
      <c r="AK1633" s="1"/>
      <c r="AN1633" s="1"/>
      <c r="AQ1633" s="1"/>
      <c r="AR1633" s="1"/>
      <c r="AU1633" s="1"/>
      <c r="AV1633" s="1"/>
    </row>
    <row r="1634" spans="2:48">
      <c r="B1634" s="1"/>
      <c r="G1634" s="1"/>
      <c r="H1634" s="1"/>
      <c r="I1634" s="1"/>
      <c r="J1634" s="1"/>
      <c r="L1634" s="1"/>
      <c r="M1634" s="43"/>
      <c r="N1634" s="43"/>
      <c r="O1634" s="1"/>
      <c r="T1634" s="1"/>
      <c r="V1634" s="1"/>
      <c r="W1634" s="55"/>
      <c r="AA1634" s="1"/>
      <c r="AC1634" s="1"/>
      <c r="AD1634" s="1"/>
      <c r="AK1634" s="1"/>
      <c r="AN1634" s="1"/>
      <c r="AQ1634" s="1"/>
      <c r="AR1634" s="1"/>
      <c r="AU1634" s="1"/>
      <c r="AV1634" s="1"/>
    </row>
    <row r="1635" spans="2:48">
      <c r="B1635" s="1"/>
      <c r="G1635" s="1"/>
      <c r="H1635" s="1"/>
      <c r="I1635" s="1"/>
      <c r="J1635" s="1"/>
      <c r="L1635" s="1"/>
      <c r="M1635" s="43"/>
      <c r="N1635" s="43"/>
      <c r="O1635" s="1"/>
      <c r="T1635" s="1"/>
      <c r="V1635" s="1"/>
      <c r="W1635" s="55"/>
      <c r="AA1635" s="1"/>
      <c r="AC1635" s="1"/>
      <c r="AD1635" s="1"/>
      <c r="AK1635" s="1"/>
      <c r="AN1635" s="1"/>
      <c r="AQ1635" s="1"/>
      <c r="AR1635" s="1"/>
      <c r="AU1635" s="1"/>
      <c r="AV1635" s="1"/>
    </row>
    <row r="1636" spans="2:48">
      <c r="B1636" s="1"/>
      <c r="G1636" s="1"/>
      <c r="H1636" s="1"/>
      <c r="I1636" s="1"/>
      <c r="J1636" s="1"/>
      <c r="L1636" s="1"/>
      <c r="M1636" s="43"/>
      <c r="N1636" s="43"/>
      <c r="O1636" s="1"/>
      <c r="T1636" s="1"/>
      <c r="V1636" s="1"/>
      <c r="W1636" s="55"/>
      <c r="AA1636" s="1"/>
      <c r="AC1636" s="1"/>
      <c r="AD1636" s="1"/>
      <c r="AK1636" s="1"/>
      <c r="AN1636" s="1"/>
      <c r="AQ1636" s="1"/>
      <c r="AR1636" s="1"/>
      <c r="AU1636" s="1"/>
      <c r="AV1636" s="1"/>
    </row>
    <row r="1637" spans="2:48">
      <c r="B1637" s="1"/>
      <c r="G1637" s="1"/>
      <c r="H1637" s="1"/>
      <c r="I1637" s="1"/>
      <c r="J1637" s="1"/>
      <c r="L1637" s="1"/>
      <c r="M1637" s="43"/>
      <c r="N1637" s="43"/>
      <c r="O1637" s="1"/>
      <c r="T1637" s="1"/>
      <c r="V1637" s="1"/>
      <c r="W1637" s="55"/>
      <c r="AA1637" s="1"/>
      <c r="AC1637" s="1"/>
      <c r="AD1637" s="1"/>
      <c r="AK1637" s="1"/>
      <c r="AN1637" s="1"/>
      <c r="AQ1637" s="1"/>
      <c r="AR1637" s="1"/>
      <c r="AU1637" s="1"/>
      <c r="AV1637" s="1"/>
    </row>
    <row r="1638" spans="2:48">
      <c r="B1638" s="1"/>
      <c r="G1638" s="1"/>
      <c r="H1638" s="1"/>
      <c r="I1638" s="1"/>
      <c r="J1638" s="1"/>
      <c r="L1638" s="1"/>
      <c r="M1638" s="43"/>
      <c r="N1638" s="43"/>
      <c r="O1638" s="1"/>
      <c r="T1638" s="1"/>
      <c r="V1638" s="1"/>
      <c r="W1638" s="55"/>
      <c r="AA1638" s="1"/>
      <c r="AC1638" s="1"/>
      <c r="AD1638" s="1"/>
      <c r="AK1638" s="1"/>
      <c r="AN1638" s="1"/>
      <c r="AQ1638" s="1"/>
      <c r="AR1638" s="1"/>
      <c r="AU1638" s="1"/>
      <c r="AV1638" s="1"/>
    </row>
    <row r="1639" spans="2:48">
      <c r="B1639" s="1"/>
      <c r="G1639" s="1"/>
      <c r="H1639" s="1"/>
      <c r="I1639" s="1"/>
      <c r="J1639" s="1"/>
      <c r="L1639" s="1"/>
      <c r="M1639" s="43"/>
      <c r="N1639" s="43"/>
      <c r="O1639" s="1"/>
      <c r="T1639" s="1"/>
      <c r="V1639" s="1"/>
      <c r="W1639" s="55"/>
      <c r="AA1639" s="1"/>
      <c r="AC1639" s="1"/>
      <c r="AD1639" s="1"/>
      <c r="AK1639" s="1"/>
      <c r="AN1639" s="1"/>
      <c r="AQ1639" s="1"/>
      <c r="AR1639" s="1"/>
      <c r="AU1639" s="1"/>
      <c r="AV1639" s="1"/>
    </row>
    <row r="1640" spans="2:48">
      <c r="B1640" s="1"/>
      <c r="G1640" s="1"/>
      <c r="H1640" s="1"/>
      <c r="I1640" s="1"/>
      <c r="J1640" s="1"/>
      <c r="L1640" s="1"/>
      <c r="M1640" s="43"/>
      <c r="N1640" s="43"/>
      <c r="O1640" s="1"/>
      <c r="T1640" s="1"/>
      <c r="V1640" s="1"/>
      <c r="W1640" s="55"/>
      <c r="AA1640" s="1"/>
      <c r="AC1640" s="1"/>
      <c r="AD1640" s="1"/>
      <c r="AK1640" s="1"/>
      <c r="AN1640" s="1"/>
      <c r="AQ1640" s="1"/>
      <c r="AR1640" s="1"/>
      <c r="AU1640" s="1"/>
      <c r="AV1640" s="1"/>
    </row>
    <row r="1641" spans="2:48">
      <c r="B1641" s="1"/>
      <c r="G1641" s="1"/>
      <c r="H1641" s="1"/>
      <c r="I1641" s="1"/>
      <c r="J1641" s="1"/>
      <c r="L1641" s="1"/>
      <c r="M1641" s="43"/>
      <c r="N1641" s="43"/>
      <c r="O1641" s="1"/>
      <c r="T1641" s="1"/>
      <c r="V1641" s="1"/>
      <c r="W1641" s="55"/>
      <c r="AA1641" s="1"/>
      <c r="AC1641" s="1"/>
      <c r="AD1641" s="1"/>
      <c r="AK1641" s="1"/>
      <c r="AN1641" s="1"/>
      <c r="AQ1641" s="1"/>
      <c r="AR1641" s="1"/>
      <c r="AU1641" s="1"/>
      <c r="AV1641" s="1"/>
    </row>
    <row r="1642" spans="2:48">
      <c r="B1642" s="1"/>
      <c r="G1642" s="1"/>
      <c r="H1642" s="1"/>
      <c r="I1642" s="1"/>
      <c r="J1642" s="1"/>
      <c r="L1642" s="1"/>
      <c r="M1642" s="43"/>
      <c r="N1642" s="43"/>
      <c r="O1642" s="1"/>
      <c r="T1642" s="1"/>
      <c r="V1642" s="1"/>
      <c r="W1642" s="55"/>
      <c r="AA1642" s="1"/>
      <c r="AC1642" s="1"/>
      <c r="AD1642" s="1"/>
      <c r="AK1642" s="1"/>
      <c r="AN1642" s="1"/>
      <c r="AQ1642" s="1"/>
      <c r="AR1642" s="1"/>
      <c r="AU1642" s="1"/>
      <c r="AV1642" s="1"/>
    </row>
    <row r="1643" spans="2:48">
      <c r="B1643" s="1"/>
      <c r="G1643" s="1"/>
      <c r="H1643" s="1"/>
      <c r="I1643" s="1"/>
      <c r="J1643" s="1"/>
      <c r="L1643" s="1"/>
      <c r="M1643" s="43"/>
      <c r="N1643" s="43"/>
      <c r="O1643" s="1"/>
      <c r="T1643" s="1"/>
      <c r="V1643" s="1"/>
      <c r="W1643" s="55"/>
      <c r="AA1643" s="1"/>
      <c r="AC1643" s="1"/>
      <c r="AD1643" s="1"/>
      <c r="AK1643" s="1"/>
      <c r="AN1643" s="1"/>
      <c r="AQ1643" s="1"/>
      <c r="AR1643" s="1"/>
      <c r="AU1643" s="1"/>
      <c r="AV1643" s="1"/>
    </row>
    <row r="1644" spans="2:48">
      <c r="B1644" s="1"/>
      <c r="G1644" s="1"/>
      <c r="H1644" s="1"/>
      <c r="I1644" s="1"/>
      <c r="J1644" s="1"/>
      <c r="L1644" s="1"/>
      <c r="M1644" s="43"/>
      <c r="N1644" s="43"/>
      <c r="O1644" s="1"/>
      <c r="T1644" s="1"/>
      <c r="V1644" s="1"/>
      <c r="W1644" s="55"/>
      <c r="AA1644" s="1"/>
      <c r="AC1644" s="1"/>
      <c r="AD1644" s="1"/>
      <c r="AK1644" s="1"/>
      <c r="AN1644" s="1"/>
      <c r="AQ1644" s="1"/>
      <c r="AR1644" s="1"/>
      <c r="AU1644" s="1"/>
      <c r="AV1644" s="1"/>
    </row>
    <row r="1645" spans="2:48">
      <c r="B1645" s="1"/>
      <c r="G1645" s="1"/>
      <c r="H1645" s="1"/>
      <c r="I1645" s="1"/>
      <c r="J1645" s="1"/>
      <c r="L1645" s="1"/>
      <c r="M1645" s="43"/>
      <c r="N1645" s="43"/>
      <c r="O1645" s="1"/>
      <c r="T1645" s="1"/>
      <c r="V1645" s="1"/>
      <c r="W1645" s="55"/>
      <c r="AA1645" s="1"/>
      <c r="AC1645" s="1"/>
      <c r="AD1645" s="1"/>
      <c r="AK1645" s="1"/>
      <c r="AN1645" s="1"/>
      <c r="AQ1645" s="1"/>
      <c r="AR1645" s="1"/>
      <c r="AU1645" s="1"/>
      <c r="AV1645" s="1"/>
    </row>
    <row r="1646" spans="2:48">
      <c r="B1646" s="1"/>
      <c r="G1646" s="1"/>
      <c r="H1646" s="1"/>
      <c r="I1646" s="1"/>
      <c r="J1646" s="1"/>
      <c r="L1646" s="1"/>
      <c r="M1646" s="43"/>
      <c r="N1646" s="43"/>
      <c r="O1646" s="1"/>
      <c r="T1646" s="1"/>
      <c r="V1646" s="1"/>
      <c r="W1646" s="55"/>
      <c r="AA1646" s="1"/>
      <c r="AC1646" s="1"/>
      <c r="AD1646" s="1"/>
      <c r="AK1646" s="1"/>
      <c r="AN1646" s="1"/>
      <c r="AQ1646" s="1"/>
      <c r="AR1646" s="1"/>
      <c r="AU1646" s="1"/>
      <c r="AV1646" s="1"/>
    </row>
    <row r="1647" spans="2:48">
      <c r="B1647" s="1"/>
      <c r="G1647" s="1"/>
      <c r="H1647" s="1"/>
      <c r="I1647" s="1"/>
      <c r="J1647" s="1"/>
      <c r="L1647" s="1"/>
      <c r="M1647" s="43"/>
      <c r="N1647" s="43"/>
      <c r="O1647" s="1"/>
      <c r="T1647" s="1"/>
      <c r="V1647" s="1"/>
      <c r="W1647" s="55"/>
      <c r="AA1647" s="1"/>
      <c r="AC1647" s="1"/>
      <c r="AD1647" s="1"/>
      <c r="AK1647" s="1"/>
      <c r="AN1647" s="1"/>
      <c r="AQ1647" s="1"/>
      <c r="AR1647" s="1"/>
      <c r="AU1647" s="1"/>
      <c r="AV1647" s="1"/>
    </row>
    <row r="1648" spans="2:48">
      <c r="B1648" s="1"/>
      <c r="G1648" s="1"/>
      <c r="H1648" s="1"/>
      <c r="I1648" s="1"/>
      <c r="J1648" s="1"/>
      <c r="L1648" s="1"/>
      <c r="M1648" s="43"/>
      <c r="N1648" s="43"/>
      <c r="O1648" s="1"/>
      <c r="T1648" s="1"/>
      <c r="V1648" s="1"/>
      <c r="W1648" s="55"/>
      <c r="AA1648" s="1"/>
      <c r="AC1648" s="1"/>
      <c r="AD1648" s="1"/>
      <c r="AK1648" s="1"/>
      <c r="AN1648" s="1"/>
      <c r="AQ1648" s="1"/>
      <c r="AR1648" s="1"/>
      <c r="AU1648" s="1"/>
      <c r="AV1648" s="1"/>
    </row>
    <row r="1649" spans="2:48">
      <c r="B1649" s="1"/>
      <c r="G1649" s="1"/>
      <c r="H1649" s="1"/>
      <c r="I1649" s="1"/>
      <c r="J1649" s="1"/>
      <c r="L1649" s="1"/>
      <c r="M1649" s="43"/>
      <c r="N1649" s="43"/>
      <c r="O1649" s="1"/>
      <c r="T1649" s="1"/>
      <c r="V1649" s="1"/>
      <c r="W1649" s="55"/>
      <c r="AA1649" s="1"/>
      <c r="AC1649" s="1"/>
      <c r="AD1649" s="1"/>
      <c r="AK1649" s="1"/>
      <c r="AN1649" s="1"/>
      <c r="AQ1649" s="1"/>
      <c r="AR1649" s="1"/>
      <c r="AU1649" s="1"/>
      <c r="AV1649" s="1"/>
    </row>
    <row r="1650" spans="2:48">
      <c r="B1650" s="1"/>
      <c r="G1650" s="1"/>
      <c r="H1650" s="1"/>
      <c r="I1650" s="1"/>
      <c r="J1650" s="1"/>
      <c r="L1650" s="1"/>
      <c r="M1650" s="43"/>
      <c r="N1650" s="43"/>
      <c r="O1650" s="1"/>
      <c r="T1650" s="1"/>
      <c r="V1650" s="1"/>
      <c r="W1650" s="55"/>
      <c r="AA1650" s="1"/>
      <c r="AC1650" s="1"/>
      <c r="AD1650" s="1"/>
      <c r="AK1650" s="1"/>
      <c r="AN1650" s="1"/>
      <c r="AQ1650" s="1"/>
      <c r="AR1650" s="1"/>
      <c r="AU1650" s="1"/>
      <c r="AV1650" s="1"/>
    </row>
    <row r="1651" spans="2:48">
      <c r="B1651" s="1"/>
      <c r="G1651" s="1"/>
      <c r="H1651" s="1"/>
      <c r="I1651" s="1"/>
      <c r="J1651" s="1"/>
      <c r="L1651" s="1"/>
      <c r="M1651" s="43"/>
      <c r="N1651" s="43"/>
      <c r="O1651" s="1"/>
      <c r="T1651" s="1"/>
      <c r="V1651" s="1"/>
      <c r="W1651" s="55"/>
      <c r="AA1651" s="1"/>
      <c r="AC1651" s="1"/>
      <c r="AD1651" s="1"/>
      <c r="AK1651" s="1"/>
      <c r="AN1651" s="1"/>
      <c r="AQ1651" s="1"/>
      <c r="AR1651" s="1"/>
      <c r="AU1651" s="1"/>
      <c r="AV1651" s="1"/>
    </row>
    <row r="1652" spans="2:48">
      <c r="B1652" s="1"/>
      <c r="G1652" s="1"/>
      <c r="H1652" s="1"/>
      <c r="I1652" s="1"/>
      <c r="J1652" s="1"/>
      <c r="L1652" s="1"/>
      <c r="M1652" s="43"/>
      <c r="N1652" s="43"/>
      <c r="O1652" s="1"/>
      <c r="T1652" s="1"/>
      <c r="V1652" s="1"/>
      <c r="W1652" s="55"/>
      <c r="AA1652" s="1"/>
      <c r="AC1652" s="1"/>
      <c r="AD1652" s="1"/>
      <c r="AK1652" s="1"/>
      <c r="AN1652" s="1"/>
      <c r="AQ1652" s="1"/>
      <c r="AR1652" s="1"/>
      <c r="AU1652" s="1"/>
      <c r="AV1652" s="1"/>
    </row>
    <row r="1653" spans="2:48">
      <c r="B1653" s="1"/>
      <c r="G1653" s="1"/>
      <c r="H1653" s="1"/>
      <c r="I1653" s="1"/>
      <c r="J1653" s="1"/>
      <c r="L1653" s="1"/>
      <c r="M1653" s="43"/>
      <c r="N1653" s="43"/>
      <c r="O1653" s="1"/>
      <c r="T1653" s="1"/>
      <c r="V1653" s="1"/>
      <c r="W1653" s="55"/>
      <c r="AA1653" s="1"/>
      <c r="AC1653" s="1"/>
      <c r="AD1653" s="1"/>
      <c r="AK1653" s="1"/>
      <c r="AN1653" s="1"/>
      <c r="AQ1653" s="1"/>
      <c r="AR1653" s="1"/>
      <c r="AU1653" s="1"/>
      <c r="AV1653" s="1"/>
    </row>
    <row r="1654" spans="2:48">
      <c r="B1654" s="1"/>
      <c r="G1654" s="1"/>
      <c r="H1654" s="1"/>
      <c r="I1654" s="1"/>
      <c r="J1654" s="1"/>
      <c r="L1654" s="1"/>
      <c r="M1654" s="43"/>
      <c r="N1654" s="43"/>
      <c r="O1654" s="1"/>
      <c r="T1654" s="1"/>
      <c r="V1654" s="1"/>
      <c r="W1654" s="55"/>
      <c r="AA1654" s="1"/>
      <c r="AC1654" s="1"/>
      <c r="AD1654" s="1"/>
      <c r="AK1654" s="1"/>
      <c r="AN1654" s="1"/>
      <c r="AQ1654" s="1"/>
      <c r="AR1654" s="1"/>
      <c r="AU1654" s="1"/>
      <c r="AV1654" s="1"/>
    </row>
    <row r="1655" spans="2:48">
      <c r="B1655" s="1"/>
      <c r="G1655" s="1"/>
      <c r="H1655" s="1"/>
      <c r="I1655" s="1"/>
      <c r="J1655" s="1"/>
      <c r="L1655" s="1"/>
      <c r="M1655" s="43"/>
      <c r="N1655" s="43"/>
      <c r="O1655" s="1"/>
      <c r="T1655" s="1"/>
      <c r="V1655" s="1"/>
      <c r="W1655" s="55"/>
      <c r="AA1655" s="1"/>
      <c r="AC1655" s="1"/>
      <c r="AD1655" s="1"/>
      <c r="AK1655" s="1"/>
      <c r="AN1655" s="1"/>
      <c r="AQ1655" s="1"/>
      <c r="AR1655" s="1"/>
      <c r="AU1655" s="1"/>
      <c r="AV1655" s="1"/>
    </row>
    <row r="1656" spans="2:48">
      <c r="B1656" s="1"/>
      <c r="G1656" s="1"/>
      <c r="H1656" s="1"/>
      <c r="I1656" s="1"/>
      <c r="J1656" s="1"/>
      <c r="L1656" s="1"/>
      <c r="M1656" s="43"/>
      <c r="N1656" s="43"/>
      <c r="O1656" s="1"/>
      <c r="T1656" s="1"/>
      <c r="V1656" s="1"/>
      <c r="W1656" s="55"/>
      <c r="AA1656" s="1"/>
      <c r="AC1656" s="1"/>
      <c r="AD1656" s="1"/>
      <c r="AK1656" s="1"/>
      <c r="AN1656" s="1"/>
      <c r="AQ1656" s="1"/>
      <c r="AR1656" s="1"/>
      <c r="AU1656" s="1"/>
      <c r="AV1656" s="1"/>
    </row>
    <row r="1657" spans="2:48">
      <c r="B1657" s="1"/>
      <c r="G1657" s="1"/>
      <c r="H1657" s="1"/>
      <c r="I1657" s="1"/>
      <c r="J1657" s="1"/>
      <c r="L1657" s="1"/>
      <c r="M1657" s="43"/>
      <c r="N1657" s="43"/>
      <c r="O1657" s="1"/>
      <c r="T1657" s="1"/>
      <c r="V1657" s="1"/>
      <c r="W1657" s="55"/>
      <c r="AA1657" s="1"/>
      <c r="AC1657" s="1"/>
      <c r="AD1657" s="1"/>
      <c r="AK1657" s="1"/>
      <c r="AN1657" s="1"/>
      <c r="AQ1657" s="1"/>
      <c r="AR1657" s="1"/>
      <c r="AU1657" s="1"/>
      <c r="AV1657" s="1"/>
    </row>
    <row r="1658" spans="2:48">
      <c r="B1658" s="1"/>
      <c r="G1658" s="1"/>
      <c r="H1658" s="1"/>
      <c r="I1658" s="1"/>
      <c r="J1658" s="1"/>
      <c r="L1658" s="1"/>
      <c r="M1658" s="43"/>
      <c r="N1658" s="43"/>
      <c r="O1658" s="1"/>
      <c r="T1658" s="1"/>
      <c r="V1658" s="1"/>
      <c r="W1658" s="55"/>
      <c r="AA1658" s="1"/>
      <c r="AC1658" s="1"/>
      <c r="AD1658" s="1"/>
      <c r="AK1658" s="1"/>
      <c r="AN1658" s="1"/>
      <c r="AQ1658" s="1"/>
      <c r="AR1658" s="1"/>
      <c r="AU1658" s="1"/>
      <c r="AV1658" s="1"/>
    </row>
    <row r="1659" spans="2:48">
      <c r="B1659" s="1"/>
      <c r="G1659" s="1"/>
      <c r="H1659" s="1"/>
      <c r="I1659" s="1"/>
      <c r="J1659" s="1"/>
      <c r="L1659" s="1"/>
      <c r="M1659" s="43"/>
      <c r="N1659" s="43"/>
      <c r="O1659" s="1"/>
      <c r="T1659" s="1"/>
      <c r="V1659" s="1"/>
      <c r="W1659" s="55"/>
      <c r="AA1659" s="1"/>
      <c r="AC1659" s="1"/>
      <c r="AD1659" s="1"/>
      <c r="AK1659" s="1"/>
      <c r="AN1659" s="1"/>
      <c r="AQ1659" s="1"/>
      <c r="AR1659" s="1"/>
      <c r="AU1659" s="1"/>
      <c r="AV1659" s="1"/>
    </row>
    <row r="1660" spans="2:48">
      <c r="B1660" s="1"/>
      <c r="G1660" s="1"/>
      <c r="H1660" s="1"/>
      <c r="I1660" s="1"/>
      <c r="J1660" s="1"/>
      <c r="L1660" s="1"/>
      <c r="M1660" s="43"/>
      <c r="N1660" s="43"/>
      <c r="O1660" s="1"/>
      <c r="T1660" s="1"/>
      <c r="V1660" s="1"/>
      <c r="W1660" s="55"/>
      <c r="AA1660" s="1"/>
      <c r="AC1660" s="1"/>
      <c r="AD1660" s="1"/>
      <c r="AK1660" s="1"/>
      <c r="AN1660" s="1"/>
      <c r="AQ1660" s="1"/>
      <c r="AR1660" s="1"/>
      <c r="AU1660" s="1"/>
      <c r="AV1660" s="1"/>
    </row>
    <row r="1661" spans="2:48">
      <c r="B1661" s="1"/>
      <c r="G1661" s="1"/>
      <c r="H1661" s="1"/>
      <c r="I1661" s="1"/>
      <c r="J1661" s="1"/>
      <c r="L1661" s="1"/>
      <c r="M1661" s="43"/>
      <c r="N1661" s="43"/>
      <c r="O1661" s="1"/>
      <c r="T1661" s="1"/>
      <c r="V1661" s="1"/>
      <c r="W1661" s="55"/>
      <c r="AA1661" s="1"/>
      <c r="AC1661" s="1"/>
      <c r="AD1661" s="1"/>
      <c r="AK1661" s="1"/>
      <c r="AN1661" s="1"/>
      <c r="AQ1661" s="1"/>
      <c r="AR1661" s="1"/>
      <c r="AU1661" s="1"/>
      <c r="AV1661" s="1"/>
    </row>
    <row r="1662" spans="2:48">
      <c r="B1662" s="1"/>
      <c r="G1662" s="1"/>
      <c r="H1662" s="1"/>
      <c r="I1662" s="1"/>
      <c r="J1662" s="1"/>
      <c r="L1662" s="1"/>
      <c r="M1662" s="43"/>
      <c r="N1662" s="43"/>
      <c r="O1662" s="1"/>
      <c r="T1662" s="1"/>
      <c r="V1662" s="1"/>
      <c r="W1662" s="55"/>
      <c r="AA1662" s="1"/>
      <c r="AC1662" s="1"/>
      <c r="AD1662" s="1"/>
      <c r="AK1662" s="1"/>
      <c r="AN1662" s="1"/>
      <c r="AQ1662" s="1"/>
      <c r="AR1662" s="1"/>
      <c r="AU1662" s="1"/>
      <c r="AV1662" s="1"/>
    </row>
    <row r="1663" spans="2:48">
      <c r="B1663" s="1"/>
      <c r="G1663" s="1"/>
      <c r="H1663" s="1"/>
      <c r="I1663" s="1"/>
      <c r="J1663" s="1"/>
      <c r="L1663" s="1"/>
      <c r="M1663" s="43"/>
      <c r="N1663" s="43"/>
      <c r="O1663" s="1"/>
      <c r="T1663" s="1"/>
      <c r="V1663" s="1"/>
      <c r="W1663" s="55"/>
      <c r="AA1663" s="1"/>
      <c r="AC1663" s="1"/>
      <c r="AD1663" s="1"/>
      <c r="AK1663" s="1"/>
      <c r="AN1663" s="1"/>
      <c r="AQ1663" s="1"/>
      <c r="AR1663" s="1"/>
      <c r="AU1663" s="1"/>
      <c r="AV1663" s="1"/>
    </row>
    <row r="1664" spans="2:48">
      <c r="B1664" s="1"/>
      <c r="G1664" s="1"/>
      <c r="H1664" s="1"/>
      <c r="I1664" s="1"/>
      <c r="J1664" s="1"/>
      <c r="L1664" s="1"/>
      <c r="M1664" s="43"/>
      <c r="N1664" s="43"/>
      <c r="O1664" s="1"/>
      <c r="T1664" s="1"/>
      <c r="V1664" s="1"/>
      <c r="W1664" s="55"/>
      <c r="AA1664" s="1"/>
      <c r="AC1664" s="1"/>
      <c r="AD1664" s="1"/>
      <c r="AK1664" s="1"/>
      <c r="AN1664" s="1"/>
      <c r="AQ1664" s="1"/>
      <c r="AR1664" s="1"/>
      <c r="AU1664" s="1"/>
      <c r="AV1664" s="1"/>
    </row>
    <row r="1665" spans="2:48">
      <c r="B1665" s="1"/>
      <c r="G1665" s="1"/>
      <c r="H1665" s="1"/>
      <c r="I1665" s="1"/>
      <c r="J1665" s="1"/>
      <c r="L1665" s="1"/>
      <c r="M1665" s="43"/>
      <c r="N1665" s="43"/>
      <c r="O1665" s="1"/>
      <c r="T1665" s="1"/>
      <c r="V1665" s="1"/>
      <c r="W1665" s="55"/>
      <c r="AA1665" s="1"/>
      <c r="AC1665" s="1"/>
      <c r="AD1665" s="1"/>
      <c r="AK1665" s="1"/>
      <c r="AN1665" s="1"/>
      <c r="AQ1665" s="1"/>
      <c r="AR1665" s="1"/>
      <c r="AU1665" s="1"/>
      <c r="AV1665" s="1"/>
    </row>
    <row r="1666" spans="2:48">
      <c r="B1666" s="1"/>
      <c r="G1666" s="1"/>
      <c r="H1666" s="1"/>
      <c r="I1666" s="1"/>
      <c r="J1666" s="1"/>
      <c r="L1666" s="1"/>
      <c r="M1666" s="43"/>
      <c r="N1666" s="43"/>
      <c r="O1666" s="1"/>
      <c r="T1666" s="1"/>
      <c r="V1666" s="1"/>
      <c r="W1666" s="55"/>
      <c r="AA1666" s="1"/>
      <c r="AC1666" s="1"/>
      <c r="AD1666" s="1"/>
      <c r="AK1666" s="1"/>
      <c r="AN1666" s="1"/>
      <c r="AQ1666" s="1"/>
      <c r="AR1666" s="1"/>
      <c r="AU1666" s="1"/>
      <c r="AV1666" s="1"/>
    </row>
    <row r="1667" spans="2:48">
      <c r="B1667" s="1"/>
      <c r="G1667" s="1"/>
      <c r="H1667" s="1"/>
      <c r="I1667" s="1"/>
      <c r="J1667" s="1"/>
      <c r="L1667" s="1"/>
      <c r="M1667" s="43"/>
      <c r="N1667" s="43"/>
      <c r="O1667" s="1"/>
      <c r="T1667" s="1"/>
      <c r="V1667" s="1"/>
      <c r="W1667" s="55"/>
      <c r="AA1667" s="1"/>
      <c r="AC1667" s="1"/>
      <c r="AD1667" s="1"/>
      <c r="AK1667" s="1"/>
      <c r="AN1667" s="1"/>
      <c r="AQ1667" s="1"/>
      <c r="AR1667" s="1"/>
      <c r="AU1667" s="1"/>
      <c r="AV1667" s="1"/>
    </row>
    <row r="1668" spans="2:48">
      <c r="B1668" s="1"/>
      <c r="G1668" s="1"/>
      <c r="H1668" s="1"/>
      <c r="I1668" s="1"/>
      <c r="J1668" s="1"/>
      <c r="L1668" s="1"/>
      <c r="M1668" s="43"/>
      <c r="N1668" s="43"/>
      <c r="O1668" s="1"/>
      <c r="T1668" s="1"/>
      <c r="V1668" s="1"/>
      <c r="W1668" s="55"/>
      <c r="AA1668" s="1"/>
      <c r="AC1668" s="1"/>
      <c r="AD1668" s="1"/>
      <c r="AK1668" s="1"/>
      <c r="AN1668" s="1"/>
      <c r="AQ1668" s="1"/>
      <c r="AR1668" s="1"/>
      <c r="AU1668" s="1"/>
      <c r="AV1668" s="1"/>
    </row>
    <row r="1669" spans="2:48">
      <c r="B1669" s="1"/>
      <c r="G1669" s="1"/>
      <c r="H1669" s="1"/>
      <c r="I1669" s="1"/>
      <c r="J1669" s="1"/>
      <c r="L1669" s="1"/>
      <c r="M1669" s="43"/>
      <c r="N1669" s="43"/>
      <c r="O1669" s="1"/>
      <c r="T1669" s="1"/>
      <c r="V1669" s="1"/>
      <c r="W1669" s="55"/>
      <c r="AA1669" s="1"/>
      <c r="AC1669" s="1"/>
      <c r="AD1669" s="1"/>
      <c r="AK1669" s="1"/>
      <c r="AN1669" s="1"/>
      <c r="AQ1669" s="1"/>
      <c r="AR1669" s="1"/>
      <c r="AU1669" s="1"/>
      <c r="AV1669" s="1"/>
    </row>
    <row r="1670" spans="2:48">
      <c r="B1670" s="1"/>
      <c r="G1670" s="1"/>
      <c r="H1670" s="1"/>
      <c r="I1670" s="1"/>
      <c r="J1670" s="1"/>
      <c r="L1670" s="1"/>
      <c r="M1670" s="43"/>
      <c r="N1670" s="43"/>
      <c r="O1670" s="1"/>
      <c r="T1670" s="1"/>
      <c r="V1670" s="1"/>
      <c r="W1670" s="55"/>
      <c r="AA1670" s="1"/>
      <c r="AC1670" s="1"/>
      <c r="AD1670" s="1"/>
      <c r="AK1670" s="1"/>
      <c r="AN1670" s="1"/>
      <c r="AQ1670" s="1"/>
      <c r="AR1670" s="1"/>
      <c r="AU1670" s="1"/>
      <c r="AV1670" s="1"/>
    </row>
    <row r="1671" spans="2:48">
      <c r="B1671" s="1"/>
      <c r="G1671" s="1"/>
      <c r="H1671" s="1"/>
      <c r="I1671" s="1"/>
      <c r="J1671" s="1"/>
      <c r="L1671" s="1"/>
      <c r="M1671" s="43"/>
      <c r="N1671" s="43"/>
      <c r="O1671" s="1"/>
      <c r="T1671" s="1"/>
      <c r="V1671" s="1"/>
      <c r="W1671" s="55"/>
      <c r="AA1671" s="1"/>
      <c r="AC1671" s="1"/>
      <c r="AD1671" s="1"/>
      <c r="AK1671" s="1"/>
      <c r="AN1671" s="1"/>
      <c r="AQ1671" s="1"/>
      <c r="AR1671" s="1"/>
      <c r="AU1671" s="1"/>
      <c r="AV1671" s="1"/>
    </row>
    <row r="1672" spans="2:48">
      <c r="B1672" s="1"/>
      <c r="G1672" s="1"/>
      <c r="H1672" s="1"/>
      <c r="I1672" s="1"/>
      <c r="J1672" s="1"/>
      <c r="L1672" s="1"/>
      <c r="M1672" s="43"/>
      <c r="N1672" s="43"/>
      <c r="O1672" s="1"/>
      <c r="T1672" s="1"/>
      <c r="V1672" s="1"/>
      <c r="W1672" s="55"/>
      <c r="AA1672" s="1"/>
      <c r="AC1672" s="1"/>
      <c r="AD1672" s="1"/>
      <c r="AK1672" s="1"/>
      <c r="AN1672" s="1"/>
      <c r="AQ1672" s="1"/>
      <c r="AR1672" s="1"/>
      <c r="AU1672" s="1"/>
      <c r="AV1672" s="1"/>
    </row>
    <row r="1673" spans="2:48">
      <c r="B1673" s="1"/>
      <c r="G1673" s="1"/>
      <c r="H1673" s="1"/>
      <c r="I1673" s="1"/>
      <c r="J1673" s="1"/>
      <c r="L1673" s="1"/>
      <c r="M1673" s="43"/>
      <c r="N1673" s="43"/>
      <c r="O1673" s="1"/>
      <c r="T1673" s="1"/>
      <c r="V1673" s="1"/>
      <c r="W1673" s="55"/>
      <c r="AA1673" s="1"/>
      <c r="AC1673" s="1"/>
      <c r="AD1673" s="1"/>
      <c r="AK1673" s="1"/>
      <c r="AN1673" s="1"/>
      <c r="AQ1673" s="1"/>
      <c r="AR1673" s="1"/>
      <c r="AU1673" s="1"/>
      <c r="AV1673" s="1"/>
    </row>
    <row r="1674" spans="2:48">
      <c r="B1674" s="1"/>
      <c r="G1674" s="1"/>
      <c r="H1674" s="1"/>
      <c r="I1674" s="1"/>
      <c r="J1674" s="1"/>
      <c r="L1674" s="1"/>
      <c r="M1674" s="43"/>
      <c r="N1674" s="43"/>
      <c r="O1674" s="1"/>
      <c r="T1674" s="1"/>
      <c r="V1674" s="1"/>
      <c r="W1674" s="55"/>
      <c r="AA1674" s="1"/>
      <c r="AC1674" s="1"/>
      <c r="AD1674" s="1"/>
      <c r="AK1674" s="1"/>
      <c r="AN1674" s="1"/>
      <c r="AQ1674" s="1"/>
      <c r="AR1674" s="1"/>
      <c r="AU1674" s="1"/>
      <c r="AV1674" s="1"/>
    </row>
    <row r="1675" spans="2:48">
      <c r="B1675" s="1"/>
      <c r="G1675" s="1"/>
      <c r="H1675" s="1"/>
      <c r="I1675" s="1"/>
      <c r="J1675" s="1"/>
      <c r="L1675" s="1"/>
      <c r="M1675" s="43"/>
      <c r="N1675" s="43"/>
      <c r="O1675" s="1"/>
      <c r="T1675" s="1"/>
      <c r="V1675" s="1"/>
      <c r="W1675" s="55"/>
      <c r="AA1675" s="1"/>
      <c r="AC1675" s="1"/>
      <c r="AD1675" s="1"/>
      <c r="AK1675" s="1"/>
      <c r="AN1675" s="1"/>
      <c r="AQ1675" s="1"/>
      <c r="AR1675" s="1"/>
      <c r="AU1675" s="1"/>
      <c r="AV1675" s="1"/>
    </row>
    <row r="1676" spans="2:48">
      <c r="B1676" s="1"/>
      <c r="G1676" s="1"/>
      <c r="H1676" s="1"/>
      <c r="I1676" s="1"/>
      <c r="J1676" s="1"/>
      <c r="L1676" s="1"/>
      <c r="M1676" s="43"/>
      <c r="N1676" s="43"/>
      <c r="O1676" s="1"/>
      <c r="T1676" s="1"/>
      <c r="V1676" s="1"/>
      <c r="W1676" s="55"/>
      <c r="AA1676" s="1"/>
      <c r="AC1676" s="1"/>
      <c r="AD1676" s="1"/>
      <c r="AK1676" s="1"/>
      <c r="AN1676" s="1"/>
      <c r="AQ1676" s="1"/>
      <c r="AR1676" s="1"/>
      <c r="AU1676" s="1"/>
      <c r="AV1676" s="1"/>
    </row>
    <row r="1677" spans="2:48">
      <c r="B1677" s="1"/>
      <c r="G1677" s="1"/>
      <c r="H1677" s="1"/>
      <c r="I1677" s="1"/>
      <c r="J1677" s="1"/>
      <c r="L1677" s="1"/>
      <c r="M1677" s="43"/>
      <c r="N1677" s="43"/>
      <c r="O1677" s="1"/>
      <c r="T1677" s="1"/>
      <c r="V1677" s="1"/>
      <c r="W1677" s="55"/>
      <c r="AA1677" s="1"/>
      <c r="AC1677" s="1"/>
      <c r="AD1677" s="1"/>
      <c r="AK1677" s="1"/>
      <c r="AN1677" s="1"/>
      <c r="AQ1677" s="1"/>
      <c r="AR1677" s="1"/>
      <c r="AU1677" s="1"/>
      <c r="AV1677" s="1"/>
    </row>
    <row r="1678" spans="2:48">
      <c r="B1678" s="1"/>
      <c r="G1678" s="1"/>
      <c r="H1678" s="1"/>
      <c r="I1678" s="1"/>
      <c r="J1678" s="1"/>
      <c r="L1678" s="1"/>
      <c r="M1678" s="43"/>
      <c r="N1678" s="43"/>
      <c r="O1678" s="1"/>
      <c r="T1678" s="1"/>
      <c r="V1678" s="1"/>
      <c r="W1678" s="55"/>
      <c r="AA1678" s="1"/>
      <c r="AC1678" s="1"/>
      <c r="AD1678" s="1"/>
      <c r="AK1678" s="1"/>
      <c r="AN1678" s="1"/>
      <c r="AQ1678" s="1"/>
      <c r="AR1678" s="1"/>
      <c r="AU1678" s="1"/>
      <c r="AV1678" s="1"/>
    </row>
    <row r="1679" spans="2:48">
      <c r="B1679" s="1"/>
      <c r="G1679" s="1"/>
      <c r="H1679" s="1"/>
      <c r="I1679" s="1"/>
      <c r="J1679" s="1"/>
      <c r="L1679" s="1"/>
      <c r="M1679" s="43"/>
      <c r="N1679" s="43"/>
      <c r="O1679" s="1"/>
      <c r="T1679" s="1"/>
      <c r="V1679" s="1"/>
      <c r="W1679" s="55"/>
      <c r="AA1679" s="1"/>
      <c r="AC1679" s="1"/>
      <c r="AD1679" s="1"/>
      <c r="AK1679" s="1"/>
      <c r="AN1679" s="1"/>
      <c r="AQ1679" s="1"/>
      <c r="AR1679" s="1"/>
      <c r="AU1679" s="1"/>
      <c r="AV1679" s="1"/>
    </row>
    <row r="1680" spans="2:48">
      <c r="B1680" s="1"/>
      <c r="G1680" s="1"/>
      <c r="H1680" s="1"/>
      <c r="I1680" s="1"/>
      <c r="J1680" s="1"/>
      <c r="L1680" s="1"/>
      <c r="M1680" s="43"/>
      <c r="N1680" s="43"/>
      <c r="O1680" s="1"/>
      <c r="T1680" s="1"/>
      <c r="V1680" s="1"/>
      <c r="W1680" s="55"/>
      <c r="AA1680" s="1"/>
      <c r="AC1680" s="1"/>
      <c r="AD1680" s="1"/>
      <c r="AK1680" s="1"/>
      <c r="AN1680" s="1"/>
      <c r="AQ1680" s="1"/>
      <c r="AR1680" s="1"/>
      <c r="AU1680" s="1"/>
      <c r="AV1680" s="1"/>
    </row>
    <row r="1681" spans="2:48">
      <c r="B1681" s="1"/>
      <c r="G1681" s="1"/>
      <c r="H1681" s="1"/>
      <c r="I1681" s="1"/>
      <c r="J1681" s="1"/>
      <c r="L1681" s="1"/>
      <c r="M1681" s="43"/>
      <c r="N1681" s="43"/>
      <c r="O1681" s="1"/>
      <c r="T1681" s="1"/>
      <c r="V1681" s="1"/>
      <c r="W1681" s="55"/>
      <c r="AA1681" s="1"/>
      <c r="AC1681" s="1"/>
      <c r="AD1681" s="1"/>
      <c r="AK1681" s="1"/>
      <c r="AN1681" s="1"/>
      <c r="AQ1681" s="1"/>
      <c r="AR1681" s="1"/>
      <c r="AU1681" s="1"/>
      <c r="AV1681" s="1"/>
    </row>
    <row r="1682" spans="2:48">
      <c r="B1682" s="1"/>
      <c r="G1682" s="1"/>
      <c r="H1682" s="1"/>
      <c r="I1682" s="1"/>
      <c r="J1682" s="1"/>
      <c r="L1682" s="1"/>
      <c r="M1682" s="43"/>
      <c r="N1682" s="43"/>
      <c r="O1682" s="1"/>
      <c r="T1682" s="1"/>
      <c r="V1682" s="1"/>
      <c r="W1682" s="55"/>
      <c r="AA1682" s="1"/>
      <c r="AC1682" s="1"/>
      <c r="AD1682" s="1"/>
      <c r="AK1682" s="1"/>
      <c r="AN1682" s="1"/>
      <c r="AQ1682" s="1"/>
      <c r="AR1682" s="1"/>
      <c r="AU1682" s="1"/>
      <c r="AV1682" s="1"/>
    </row>
    <row r="1683" spans="2:48">
      <c r="B1683" s="1"/>
      <c r="G1683" s="1"/>
      <c r="H1683" s="1"/>
      <c r="I1683" s="1"/>
      <c r="J1683" s="1"/>
      <c r="L1683" s="1"/>
      <c r="M1683" s="43"/>
      <c r="N1683" s="43"/>
      <c r="O1683" s="1"/>
      <c r="T1683" s="1"/>
      <c r="V1683" s="1"/>
      <c r="W1683" s="55"/>
      <c r="AA1683" s="1"/>
      <c r="AC1683" s="1"/>
      <c r="AD1683" s="1"/>
      <c r="AK1683" s="1"/>
      <c r="AN1683" s="1"/>
      <c r="AQ1683" s="1"/>
      <c r="AR1683" s="1"/>
      <c r="AU1683" s="1"/>
      <c r="AV1683" s="1"/>
    </row>
    <row r="1684" spans="2:48">
      <c r="B1684" s="1"/>
      <c r="G1684" s="1"/>
      <c r="H1684" s="1"/>
      <c r="I1684" s="1"/>
      <c r="J1684" s="1"/>
      <c r="L1684" s="1"/>
      <c r="M1684" s="43"/>
      <c r="N1684" s="43"/>
      <c r="O1684" s="1"/>
      <c r="T1684" s="1"/>
      <c r="V1684" s="1"/>
      <c r="W1684" s="55"/>
      <c r="AA1684" s="1"/>
      <c r="AC1684" s="1"/>
      <c r="AD1684" s="1"/>
      <c r="AK1684" s="1"/>
      <c r="AN1684" s="1"/>
      <c r="AQ1684" s="1"/>
      <c r="AR1684" s="1"/>
      <c r="AU1684" s="1"/>
      <c r="AV1684" s="1"/>
    </row>
    <row r="1685" spans="2:48">
      <c r="B1685" s="1"/>
      <c r="G1685" s="1"/>
      <c r="H1685" s="1"/>
      <c r="I1685" s="1"/>
      <c r="J1685" s="1"/>
      <c r="L1685" s="1"/>
      <c r="M1685" s="43"/>
      <c r="N1685" s="43"/>
      <c r="O1685" s="1"/>
      <c r="T1685" s="1"/>
      <c r="V1685" s="1"/>
      <c r="W1685" s="55"/>
      <c r="AA1685" s="1"/>
      <c r="AC1685" s="1"/>
      <c r="AD1685" s="1"/>
      <c r="AK1685" s="1"/>
      <c r="AN1685" s="1"/>
      <c r="AQ1685" s="1"/>
      <c r="AR1685" s="1"/>
      <c r="AU1685" s="1"/>
      <c r="AV1685" s="1"/>
    </row>
    <row r="1686" spans="2:48">
      <c r="B1686" s="1"/>
      <c r="G1686" s="1"/>
      <c r="H1686" s="1"/>
      <c r="I1686" s="1"/>
      <c r="J1686" s="1"/>
      <c r="L1686" s="1"/>
      <c r="M1686" s="43"/>
      <c r="N1686" s="43"/>
      <c r="O1686" s="1"/>
      <c r="T1686" s="1"/>
      <c r="V1686" s="1"/>
      <c r="W1686" s="55"/>
      <c r="AA1686" s="1"/>
      <c r="AC1686" s="1"/>
      <c r="AD1686" s="1"/>
      <c r="AK1686" s="1"/>
      <c r="AN1686" s="1"/>
      <c r="AQ1686" s="1"/>
      <c r="AR1686" s="1"/>
      <c r="AU1686" s="1"/>
      <c r="AV1686" s="1"/>
    </row>
    <row r="1687" spans="2:48">
      <c r="B1687" s="1"/>
      <c r="G1687" s="1"/>
      <c r="H1687" s="1"/>
      <c r="I1687" s="1"/>
      <c r="J1687" s="1"/>
      <c r="L1687" s="1"/>
      <c r="M1687" s="43"/>
      <c r="N1687" s="43"/>
      <c r="O1687" s="1"/>
      <c r="T1687" s="1"/>
      <c r="V1687" s="1"/>
      <c r="W1687" s="55"/>
      <c r="AA1687" s="1"/>
      <c r="AC1687" s="1"/>
      <c r="AD1687" s="1"/>
      <c r="AK1687" s="1"/>
      <c r="AN1687" s="1"/>
      <c r="AQ1687" s="1"/>
      <c r="AR1687" s="1"/>
      <c r="AU1687" s="1"/>
      <c r="AV1687" s="1"/>
    </row>
    <row r="1688" spans="2:48">
      <c r="B1688" s="1"/>
      <c r="G1688" s="1"/>
      <c r="H1688" s="1"/>
      <c r="I1688" s="1"/>
      <c r="J1688" s="1"/>
      <c r="L1688" s="1"/>
      <c r="M1688" s="43"/>
      <c r="N1688" s="43"/>
      <c r="O1688" s="1"/>
      <c r="T1688" s="1"/>
      <c r="V1688" s="1"/>
      <c r="W1688" s="55"/>
      <c r="AA1688" s="1"/>
      <c r="AC1688" s="1"/>
      <c r="AD1688" s="1"/>
      <c r="AK1688" s="1"/>
      <c r="AN1688" s="1"/>
      <c r="AQ1688" s="1"/>
      <c r="AR1688" s="1"/>
      <c r="AU1688" s="1"/>
      <c r="AV1688" s="1"/>
    </row>
    <row r="1689" spans="2:48">
      <c r="B1689" s="1"/>
      <c r="G1689" s="1"/>
      <c r="H1689" s="1"/>
      <c r="I1689" s="1"/>
      <c r="J1689" s="1"/>
      <c r="L1689" s="1"/>
      <c r="M1689" s="43"/>
      <c r="N1689" s="43"/>
      <c r="O1689" s="1"/>
      <c r="T1689" s="1"/>
      <c r="V1689" s="1"/>
      <c r="W1689" s="55"/>
      <c r="AA1689" s="1"/>
      <c r="AC1689" s="1"/>
      <c r="AD1689" s="1"/>
      <c r="AK1689" s="1"/>
      <c r="AN1689" s="1"/>
      <c r="AQ1689" s="1"/>
      <c r="AR1689" s="1"/>
      <c r="AU1689" s="1"/>
      <c r="AV1689" s="1"/>
    </row>
    <row r="1690" spans="2:48">
      <c r="B1690" s="1"/>
      <c r="G1690" s="1"/>
      <c r="H1690" s="1"/>
      <c r="I1690" s="1"/>
      <c r="J1690" s="1"/>
      <c r="L1690" s="1"/>
      <c r="M1690" s="43"/>
      <c r="N1690" s="43"/>
      <c r="O1690" s="1"/>
      <c r="T1690" s="1"/>
      <c r="V1690" s="1"/>
      <c r="W1690" s="55"/>
      <c r="AA1690" s="1"/>
      <c r="AC1690" s="1"/>
      <c r="AD1690" s="1"/>
      <c r="AK1690" s="1"/>
      <c r="AN1690" s="1"/>
      <c r="AQ1690" s="1"/>
      <c r="AR1690" s="1"/>
      <c r="AU1690" s="1"/>
      <c r="AV1690" s="1"/>
    </row>
    <row r="1691" spans="2:48">
      <c r="B1691" s="1"/>
      <c r="G1691" s="1"/>
      <c r="H1691" s="1"/>
      <c r="I1691" s="1"/>
      <c r="J1691" s="1"/>
      <c r="L1691" s="1"/>
      <c r="M1691" s="43"/>
      <c r="N1691" s="43"/>
      <c r="O1691" s="1"/>
      <c r="T1691" s="1"/>
      <c r="V1691" s="1"/>
      <c r="W1691" s="55"/>
      <c r="AA1691" s="1"/>
      <c r="AC1691" s="1"/>
      <c r="AD1691" s="1"/>
      <c r="AK1691" s="1"/>
      <c r="AN1691" s="1"/>
      <c r="AQ1691" s="1"/>
      <c r="AR1691" s="1"/>
      <c r="AU1691" s="1"/>
      <c r="AV1691" s="1"/>
    </row>
    <row r="1692" spans="2:48">
      <c r="B1692" s="1"/>
      <c r="G1692" s="1"/>
      <c r="H1692" s="1"/>
      <c r="I1692" s="1"/>
      <c r="J1692" s="1"/>
      <c r="L1692" s="1"/>
      <c r="M1692" s="43"/>
      <c r="N1692" s="43"/>
      <c r="O1692" s="1"/>
      <c r="T1692" s="1"/>
      <c r="V1692" s="1"/>
      <c r="W1692" s="55"/>
      <c r="AA1692" s="1"/>
      <c r="AC1692" s="1"/>
      <c r="AD1692" s="1"/>
      <c r="AK1692" s="1"/>
      <c r="AN1692" s="1"/>
      <c r="AQ1692" s="1"/>
      <c r="AR1692" s="1"/>
      <c r="AU1692" s="1"/>
      <c r="AV1692" s="1"/>
    </row>
    <row r="1693" spans="2:48">
      <c r="B1693" s="1"/>
      <c r="G1693" s="1"/>
      <c r="H1693" s="1"/>
      <c r="I1693" s="1"/>
      <c r="J1693" s="1"/>
      <c r="L1693" s="1"/>
      <c r="M1693" s="43"/>
      <c r="N1693" s="43"/>
      <c r="O1693" s="1"/>
      <c r="T1693" s="1"/>
      <c r="V1693" s="1"/>
      <c r="W1693" s="55"/>
      <c r="AA1693" s="1"/>
      <c r="AC1693" s="1"/>
      <c r="AD1693" s="1"/>
      <c r="AK1693" s="1"/>
      <c r="AN1693" s="1"/>
      <c r="AQ1693" s="1"/>
      <c r="AR1693" s="1"/>
      <c r="AU1693" s="1"/>
      <c r="AV1693" s="1"/>
    </row>
    <row r="1694" spans="2:48">
      <c r="B1694" s="1"/>
      <c r="G1694" s="1"/>
      <c r="H1694" s="1"/>
      <c r="I1694" s="1"/>
      <c r="J1694" s="1"/>
      <c r="L1694" s="1"/>
      <c r="M1694" s="43"/>
      <c r="N1694" s="43"/>
      <c r="O1694" s="1"/>
      <c r="T1694" s="1"/>
      <c r="V1694" s="1"/>
      <c r="W1694" s="55"/>
      <c r="AA1694" s="1"/>
      <c r="AC1694" s="1"/>
      <c r="AD1694" s="1"/>
      <c r="AK1694" s="1"/>
      <c r="AN1694" s="1"/>
      <c r="AQ1694" s="1"/>
      <c r="AR1694" s="1"/>
      <c r="AU1694" s="1"/>
      <c r="AV1694" s="1"/>
    </row>
    <row r="1695" spans="2:48">
      <c r="B1695" s="1"/>
      <c r="G1695" s="1"/>
      <c r="H1695" s="1"/>
      <c r="I1695" s="1"/>
      <c r="J1695" s="1"/>
      <c r="L1695" s="1"/>
      <c r="M1695" s="43"/>
      <c r="N1695" s="43"/>
      <c r="O1695" s="1"/>
      <c r="T1695" s="1"/>
      <c r="V1695" s="1"/>
      <c r="W1695" s="55"/>
      <c r="AA1695" s="1"/>
      <c r="AC1695" s="1"/>
      <c r="AD1695" s="1"/>
      <c r="AK1695" s="1"/>
      <c r="AN1695" s="1"/>
      <c r="AQ1695" s="1"/>
      <c r="AR1695" s="1"/>
      <c r="AU1695" s="1"/>
      <c r="AV1695" s="1"/>
    </row>
    <row r="1696" spans="2:48">
      <c r="B1696" s="1"/>
      <c r="G1696" s="1"/>
      <c r="H1696" s="1"/>
      <c r="I1696" s="1"/>
      <c r="J1696" s="1"/>
      <c r="L1696" s="1"/>
      <c r="M1696" s="43"/>
      <c r="N1696" s="43"/>
      <c r="O1696" s="1"/>
      <c r="T1696" s="1"/>
      <c r="V1696" s="1"/>
      <c r="W1696" s="55"/>
      <c r="AA1696" s="1"/>
      <c r="AC1696" s="1"/>
      <c r="AD1696" s="1"/>
      <c r="AK1696" s="1"/>
      <c r="AN1696" s="1"/>
      <c r="AQ1696" s="1"/>
      <c r="AR1696" s="1"/>
      <c r="AU1696" s="1"/>
      <c r="AV1696" s="1"/>
    </row>
    <row r="1697" spans="2:48">
      <c r="B1697" s="1"/>
      <c r="G1697" s="1"/>
      <c r="H1697" s="1"/>
      <c r="I1697" s="1"/>
      <c r="J1697" s="1"/>
      <c r="L1697" s="1"/>
      <c r="M1697" s="43"/>
      <c r="N1697" s="43"/>
      <c r="O1697" s="1"/>
      <c r="T1697" s="1"/>
      <c r="V1697" s="1"/>
      <c r="W1697" s="55"/>
      <c r="AA1697" s="1"/>
      <c r="AC1697" s="1"/>
      <c r="AD1697" s="1"/>
      <c r="AK1697" s="1"/>
      <c r="AN1697" s="1"/>
      <c r="AQ1697" s="1"/>
      <c r="AR1697" s="1"/>
      <c r="AU1697" s="1"/>
      <c r="AV1697" s="1"/>
    </row>
    <row r="1698" spans="2:48">
      <c r="B1698" s="1"/>
      <c r="G1698" s="1"/>
      <c r="H1698" s="1"/>
      <c r="I1698" s="1"/>
      <c r="J1698" s="1"/>
      <c r="L1698" s="1"/>
      <c r="M1698" s="43"/>
      <c r="N1698" s="43"/>
      <c r="O1698" s="1"/>
      <c r="T1698" s="1"/>
      <c r="V1698" s="1"/>
      <c r="W1698" s="55"/>
      <c r="AA1698" s="1"/>
      <c r="AC1698" s="1"/>
      <c r="AD1698" s="1"/>
      <c r="AK1698" s="1"/>
      <c r="AN1698" s="1"/>
      <c r="AQ1698" s="1"/>
      <c r="AR1698" s="1"/>
      <c r="AU1698" s="1"/>
      <c r="AV1698" s="1"/>
    </row>
    <row r="1699" spans="2:48">
      <c r="B1699" s="1"/>
      <c r="G1699" s="1"/>
      <c r="H1699" s="1"/>
      <c r="I1699" s="1"/>
      <c r="J1699" s="1"/>
      <c r="L1699" s="1"/>
      <c r="M1699" s="43"/>
      <c r="N1699" s="43"/>
      <c r="O1699" s="1"/>
      <c r="T1699" s="1"/>
      <c r="V1699" s="1"/>
      <c r="W1699" s="55"/>
      <c r="AA1699" s="1"/>
      <c r="AC1699" s="1"/>
      <c r="AD1699" s="1"/>
      <c r="AK1699" s="1"/>
      <c r="AN1699" s="1"/>
      <c r="AQ1699" s="1"/>
      <c r="AR1699" s="1"/>
      <c r="AU1699" s="1"/>
      <c r="AV1699" s="1"/>
    </row>
    <row r="1700" spans="2:48">
      <c r="B1700" s="1"/>
      <c r="G1700" s="1"/>
      <c r="H1700" s="1"/>
      <c r="I1700" s="1"/>
      <c r="J1700" s="1"/>
      <c r="L1700" s="1"/>
      <c r="M1700" s="43"/>
      <c r="N1700" s="43"/>
      <c r="O1700" s="1"/>
      <c r="T1700" s="1"/>
      <c r="V1700" s="1"/>
      <c r="W1700" s="55"/>
      <c r="AA1700" s="1"/>
      <c r="AC1700" s="1"/>
      <c r="AD1700" s="1"/>
      <c r="AK1700" s="1"/>
      <c r="AN1700" s="1"/>
      <c r="AQ1700" s="1"/>
      <c r="AR1700" s="1"/>
      <c r="AU1700" s="1"/>
      <c r="AV1700" s="1"/>
    </row>
    <row r="1701" spans="2:48">
      <c r="B1701" s="1"/>
      <c r="G1701" s="1"/>
      <c r="H1701" s="1"/>
      <c r="I1701" s="1"/>
      <c r="J1701" s="1"/>
      <c r="L1701" s="1"/>
      <c r="M1701" s="43"/>
      <c r="N1701" s="43"/>
      <c r="O1701" s="1"/>
      <c r="T1701" s="1"/>
      <c r="V1701" s="1"/>
      <c r="W1701" s="55"/>
      <c r="AA1701" s="1"/>
      <c r="AC1701" s="1"/>
      <c r="AD1701" s="1"/>
      <c r="AK1701" s="1"/>
      <c r="AN1701" s="1"/>
      <c r="AQ1701" s="1"/>
      <c r="AR1701" s="1"/>
      <c r="AU1701" s="1"/>
      <c r="AV1701" s="1"/>
    </row>
    <row r="1702" spans="2:48">
      <c r="B1702" s="1"/>
      <c r="G1702" s="1"/>
      <c r="H1702" s="1"/>
      <c r="I1702" s="1"/>
      <c r="J1702" s="1"/>
      <c r="L1702" s="1"/>
      <c r="M1702" s="43"/>
      <c r="N1702" s="43"/>
      <c r="O1702" s="1"/>
      <c r="T1702" s="1"/>
      <c r="V1702" s="1"/>
      <c r="W1702" s="55"/>
      <c r="AA1702" s="1"/>
      <c r="AC1702" s="1"/>
      <c r="AD1702" s="1"/>
      <c r="AK1702" s="1"/>
      <c r="AN1702" s="1"/>
      <c r="AQ1702" s="1"/>
      <c r="AR1702" s="1"/>
      <c r="AU1702" s="1"/>
      <c r="AV1702" s="1"/>
    </row>
    <row r="1703" spans="2:48">
      <c r="B1703" s="1"/>
      <c r="G1703" s="1"/>
      <c r="H1703" s="1"/>
      <c r="I1703" s="1"/>
      <c r="J1703" s="1"/>
      <c r="L1703" s="1"/>
      <c r="M1703" s="43"/>
      <c r="N1703" s="43"/>
      <c r="O1703" s="1"/>
      <c r="T1703" s="1"/>
      <c r="V1703" s="1"/>
      <c r="W1703" s="55"/>
      <c r="AA1703" s="1"/>
      <c r="AC1703" s="1"/>
      <c r="AD1703" s="1"/>
      <c r="AK1703" s="1"/>
      <c r="AN1703" s="1"/>
      <c r="AQ1703" s="1"/>
      <c r="AR1703" s="1"/>
      <c r="AU1703" s="1"/>
      <c r="AV1703" s="1"/>
    </row>
    <row r="1704" spans="2:48">
      <c r="B1704" s="1"/>
      <c r="G1704" s="1"/>
      <c r="H1704" s="1"/>
      <c r="I1704" s="1"/>
      <c r="J1704" s="1"/>
      <c r="L1704" s="1"/>
      <c r="M1704" s="43"/>
      <c r="N1704" s="43"/>
      <c r="O1704" s="1"/>
      <c r="T1704" s="1"/>
      <c r="V1704" s="1"/>
      <c r="W1704" s="55"/>
      <c r="AA1704" s="1"/>
      <c r="AC1704" s="1"/>
      <c r="AD1704" s="1"/>
      <c r="AK1704" s="1"/>
      <c r="AN1704" s="1"/>
      <c r="AQ1704" s="1"/>
      <c r="AR1704" s="1"/>
      <c r="AU1704" s="1"/>
      <c r="AV1704" s="1"/>
    </row>
    <row r="1705" spans="2:48">
      <c r="B1705" s="1"/>
      <c r="G1705" s="1"/>
      <c r="H1705" s="1"/>
      <c r="I1705" s="1"/>
      <c r="J1705" s="1"/>
      <c r="L1705" s="1"/>
      <c r="M1705" s="43"/>
      <c r="N1705" s="43"/>
      <c r="O1705" s="1"/>
      <c r="T1705" s="1"/>
      <c r="V1705" s="1"/>
      <c r="W1705" s="55"/>
      <c r="AA1705" s="1"/>
      <c r="AC1705" s="1"/>
      <c r="AD1705" s="1"/>
      <c r="AK1705" s="1"/>
      <c r="AN1705" s="1"/>
      <c r="AQ1705" s="1"/>
      <c r="AR1705" s="1"/>
      <c r="AU1705" s="1"/>
      <c r="AV1705" s="1"/>
    </row>
    <row r="1706" spans="2:48">
      <c r="B1706" s="1"/>
      <c r="G1706" s="1"/>
      <c r="H1706" s="1"/>
      <c r="I1706" s="1"/>
      <c r="J1706" s="1"/>
      <c r="L1706" s="1"/>
      <c r="M1706" s="43"/>
      <c r="N1706" s="43"/>
      <c r="O1706" s="1"/>
      <c r="T1706" s="1"/>
      <c r="V1706" s="1"/>
      <c r="W1706" s="55"/>
      <c r="AA1706" s="1"/>
      <c r="AC1706" s="1"/>
      <c r="AD1706" s="1"/>
      <c r="AK1706" s="1"/>
      <c r="AN1706" s="1"/>
      <c r="AQ1706" s="1"/>
      <c r="AR1706" s="1"/>
      <c r="AU1706" s="1"/>
      <c r="AV1706" s="1"/>
    </row>
    <row r="1707" spans="2:48">
      <c r="B1707" s="1"/>
      <c r="G1707" s="1"/>
      <c r="H1707" s="1"/>
      <c r="I1707" s="1"/>
      <c r="J1707" s="1"/>
      <c r="L1707" s="1"/>
      <c r="M1707" s="43"/>
      <c r="N1707" s="43"/>
      <c r="O1707" s="1"/>
      <c r="T1707" s="1"/>
      <c r="V1707" s="1"/>
      <c r="W1707" s="55"/>
      <c r="AA1707" s="1"/>
      <c r="AC1707" s="1"/>
      <c r="AD1707" s="1"/>
      <c r="AK1707" s="1"/>
      <c r="AN1707" s="1"/>
      <c r="AQ1707" s="1"/>
      <c r="AR1707" s="1"/>
      <c r="AU1707" s="1"/>
      <c r="AV1707" s="1"/>
    </row>
    <row r="1708" spans="2:48">
      <c r="B1708" s="1"/>
      <c r="G1708" s="1"/>
      <c r="H1708" s="1"/>
      <c r="I1708" s="1"/>
      <c r="J1708" s="1"/>
      <c r="L1708" s="1"/>
      <c r="M1708" s="43"/>
      <c r="N1708" s="43"/>
      <c r="O1708" s="1"/>
      <c r="T1708" s="1"/>
      <c r="V1708" s="1"/>
      <c r="W1708" s="55"/>
      <c r="AA1708" s="1"/>
      <c r="AC1708" s="1"/>
      <c r="AD1708" s="1"/>
      <c r="AK1708" s="1"/>
      <c r="AN1708" s="1"/>
      <c r="AQ1708" s="1"/>
      <c r="AR1708" s="1"/>
      <c r="AU1708" s="1"/>
      <c r="AV1708" s="1"/>
    </row>
    <row r="1709" spans="2:48">
      <c r="B1709" s="1"/>
      <c r="G1709" s="1"/>
      <c r="H1709" s="1"/>
      <c r="I1709" s="1"/>
      <c r="J1709" s="1"/>
      <c r="L1709" s="1"/>
      <c r="M1709" s="43"/>
      <c r="N1709" s="43"/>
      <c r="O1709" s="1"/>
      <c r="T1709" s="1"/>
      <c r="V1709" s="1"/>
      <c r="W1709" s="55"/>
      <c r="AA1709" s="1"/>
      <c r="AC1709" s="1"/>
      <c r="AD1709" s="1"/>
      <c r="AK1709" s="1"/>
      <c r="AN1709" s="1"/>
      <c r="AQ1709" s="1"/>
      <c r="AR1709" s="1"/>
      <c r="AU1709" s="1"/>
      <c r="AV1709" s="1"/>
    </row>
    <row r="1710" spans="2:48">
      <c r="B1710" s="1"/>
      <c r="G1710" s="1"/>
      <c r="H1710" s="1"/>
      <c r="I1710" s="1"/>
      <c r="J1710" s="1"/>
      <c r="L1710" s="1"/>
      <c r="M1710" s="43"/>
      <c r="N1710" s="43"/>
      <c r="O1710" s="1"/>
      <c r="T1710" s="1"/>
      <c r="V1710" s="1"/>
      <c r="W1710" s="55"/>
      <c r="AA1710" s="1"/>
      <c r="AC1710" s="1"/>
      <c r="AD1710" s="1"/>
      <c r="AK1710" s="1"/>
      <c r="AN1710" s="1"/>
      <c r="AQ1710" s="1"/>
      <c r="AR1710" s="1"/>
      <c r="AU1710" s="1"/>
      <c r="AV1710" s="1"/>
    </row>
    <row r="1711" spans="2:48">
      <c r="B1711" s="1"/>
      <c r="G1711" s="1"/>
      <c r="H1711" s="1"/>
      <c r="I1711" s="1"/>
      <c r="J1711" s="1"/>
      <c r="L1711" s="1"/>
      <c r="M1711" s="43"/>
      <c r="N1711" s="43"/>
      <c r="O1711" s="1"/>
      <c r="T1711" s="1"/>
      <c r="V1711" s="1"/>
      <c r="W1711" s="55"/>
      <c r="AA1711" s="1"/>
      <c r="AC1711" s="1"/>
      <c r="AD1711" s="1"/>
      <c r="AK1711" s="1"/>
      <c r="AN1711" s="1"/>
      <c r="AQ1711" s="1"/>
      <c r="AR1711" s="1"/>
      <c r="AU1711" s="1"/>
      <c r="AV1711" s="1"/>
    </row>
    <row r="1712" spans="2:48">
      <c r="B1712" s="1"/>
      <c r="G1712" s="1"/>
      <c r="H1712" s="1"/>
      <c r="I1712" s="1"/>
      <c r="J1712" s="1"/>
      <c r="L1712" s="1"/>
      <c r="M1712" s="43"/>
      <c r="N1712" s="43"/>
      <c r="O1712" s="1"/>
      <c r="T1712" s="1"/>
      <c r="V1712" s="1"/>
      <c r="W1712" s="55"/>
      <c r="AA1712" s="1"/>
      <c r="AC1712" s="1"/>
      <c r="AD1712" s="1"/>
      <c r="AK1712" s="1"/>
      <c r="AN1712" s="1"/>
      <c r="AQ1712" s="1"/>
      <c r="AR1712" s="1"/>
      <c r="AU1712" s="1"/>
      <c r="AV1712" s="1"/>
    </row>
    <row r="1713" spans="2:48">
      <c r="B1713" s="1"/>
      <c r="G1713" s="1"/>
      <c r="H1713" s="1"/>
      <c r="I1713" s="1"/>
      <c r="J1713" s="1"/>
      <c r="L1713" s="1"/>
      <c r="M1713" s="43"/>
      <c r="N1713" s="43"/>
      <c r="O1713" s="1"/>
      <c r="T1713" s="1"/>
      <c r="V1713" s="1"/>
      <c r="W1713" s="55"/>
      <c r="AA1713" s="1"/>
      <c r="AC1713" s="1"/>
      <c r="AD1713" s="1"/>
      <c r="AK1713" s="1"/>
      <c r="AN1713" s="1"/>
      <c r="AQ1713" s="1"/>
      <c r="AR1713" s="1"/>
      <c r="AU1713" s="1"/>
      <c r="AV1713" s="1"/>
    </row>
    <row r="1714" spans="2:48">
      <c r="B1714" s="1"/>
      <c r="G1714" s="1"/>
      <c r="H1714" s="1"/>
      <c r="I1714" s="1"/>
      <c r="J1714" s="1"/>
      <c r="L1714" s="1"/>
      <c r="M1714" s="43"/>
      <c r="N1714" s="43"/>
      <c r="O1714" s="1"/>
      <c r="T1714" s="1"/>
      <c r="V1714" s="1"/>
      <c r="W1714" s="55"/>
      <c r="AA1714" s="1"/>
      <c r="AC1714" s="1"/>
      <c r="AD1714" s="1"/>
      <c r="AK1714" s="1"/>
      <c r="AN1714" s="1"/>
      <c r="AQ1714" s="1"/>
      <c r="AR1714" s="1"/>
      <c r="AU1714" s="1"/>
      <c r="AV1714" s="1"/>
    </row>
    <row r="1715" spans="2:48">
      <c r="B1715" s="1"/>
      <c r="G1715" s="1"/>
      <c r="H1715" s="1"/>
      <c r="I1715" s="1"/>
      <c r="J1715" s="1"/>
      <c r="L1715" s="1"/>
      <c r="M1715" s="43"/>
      <c r="N1715" s="43"/>
      <c r="O1715" s="1"/>
      <c r="T1715" s="1"/>
      <c r="V1715" s="1"/>
      <c r="W1715" s="55"/>
      <c r="AA1715" s="1"/>
      <c r="AC1715" s="1"/>
      <c r="AD1715" s="1"/>
      <c r="AK1715" s="1"/>
      <c r="AN1715" s="1"/>
      <c r="AQ1715" s="1"/>
      <c r="AR1715" s="1"/>
      <c r="AU1715" s="1"/>
      <c r="AV1715" s="1"/>
    </row>
    <row r="1716" spans="2:48">
      <c r="B1716" s="1"/>
      <c r="G1716" s="1"/>
      <c r="H1716" s="1"/>
      <c r="I1716" s="1"/>
      <c r="J1716" s="1"/>
      <c r="L1716" s="1"/>
      <c r="M1716" s="43"/>
      <c r="N1716" s="43"/>
      <c r="O1716" s="1"/>
      <c r="T1716" s="1"/>
      <c r="V1716" s="1"/>
      <c r="W1716" s="55"/>
      <c r="AA1716" s="1"/>
      <c r="AC1716" s="1"/>
      <c r="AD1716" s="1"/>
      <c r="AK1716" s="1"/>
      <c r="AN1716" s="1"/>
      <c r="AQ1716" s="1"/>
      <c r="AR1716" s="1"/>
      <c r="AU1716" s="1"/>
      <c r="AV1716" s="1"/>
    </row>
    <row r="1717" spans="2:48">
      <c r="B1717" s="1"/>
      <c r="G1717" s="1"/>
      <c r="H1717" s="1"/>
      <c r="I1717" s="1"/>
      <c r="J1717" s="1"/>
      <c r="L1717" s="1"/>
      <c r="M1717" s="43"/>
      <c r="N1717" s="43"/>
      <c r="O1717" s="1"/>
      <c r="T1717" s="1"/>
      <c r="V1717" s="1"/>
      <c r="W1717" s="55"/>
      <c r="AA1717" s="1"/>
      <c r="AC1717" s="1"/>
      <c r="AD1717" s="1"/>
      <c r="AK1717" s="1"/>
      <c r="AN1717" s="1"/>
      <c r="AQ1717" s="1"/>
      <c r="AR1717" s="1"/>
      <c r="AU1717" s="1"/>
      <c r="AV1717" s="1"/>
    </row>
    <row r="1718" spans="2:48">
      <c r="B1718" s="1"/>
      <c r="G1718" s="1"/>
      <c r="H1718" s="1"/>
      <c r="I1718" s="1"/>
      <c r="J1718" s="1"/>
      <c r="L1718" s="1"/>
      <c r="M1718" s="43"/>
      <c r="N1718" s="43"/>
      <c r="O1718" s="1"/>
      <c r="T1718" s="1"/>
      <c r="V1718" s="1"/>
      <c r="W1718" s="55"/>
      <c r="AA1718" s="1"/>
      <c r="AC1718" s="1"/>
      <c r="AD1718" s="1"/>
      <c r="AK1718" s="1"/>
      <c r="AN1718" s="1"/>
      <c r="AQ1718" s="1"/>
      <c r="AR1718" s="1"/>
      <c r="AU1718" s="1"/>
      <c r="AV1718" s="1"/>
    </row>
    <row r="1719" spans="2:48">
      <c r="B1719" s="1"/>
      <c r="G1719" s="1"/>
      <c r="H1719" s="1"/>
      <c r="I1719" s="1"/>
      <c r="J1719" s="1"/>
      <c r="L1719" s="1"/>
      <c r="M1719" s="43"/>
      <c r="N1719" s="43"/>
      <c r="O1719" s="1"/>
      <c r="T1719" s="1"/>
      <c r="V1719" s="1"/>
      <c r="W1719" s="55"/>
      <c r="AA1719" s="1"/>
      <c r="AC1719" s="1"/>
      <c r="AD1719" s="1"/>
      <c r="AK1719" s="1"/>
      <c r="AN1719" s="1"/>
      <c r="AQ1719" s="1"/>
      <c r="AR1719" s="1"/>
      <c r="AU1719" s="1"/>
      <c r="AV1719" s="1"/>
    </row>
    <row r="1720" spans="2:48">
      <c r="B1720" s="1"/>
      <c r="G1720" s="1"/>
      <c r="H1720" s="1"/>
      <c r="I1720" s="1"/>
      <c r="J1720" s="1"/>
      <c r="L1720" s="1"/>
      <c r="M1720" s="43"/>
      <c r="N1720" s="43"/>
      <c r="O1720" s="1"/>
      <c r="T1720" s="1"/>
      <c r="V1720" s="1"/>
      <c r="W1720" s="55"/>
      <c r="AA1720" s="1"/>
      <c r="AC1720" s="1"/>
      <c r="AD1720" s="1"/>
      <c r="AK1720" s="1"/>
      <c r="AN1720" s="1"/>
      <c r="AQ1720" s="1"/>
      <c r="AR1720" s="1"/>
      <c r="AU1720" s="1"/>
      <c r="AV1720" s="1"/>
    </row>
    <row r="1721" spans="2:48">
      <c r="B1721" s="1"/>
      <c r="G1721" s="1"/>
      <c r="H1721" s="1"/>
      <c r="I1721" s="1"/>
      <c r="J1721" s="1"/>
      <c r="L1721" s="1"/>
      <c r="M1721" s="43"/>
      <c r="N1721" s="43"/>
      <c r="O1721" s="1"/>
      <c r="T1721" s="1"/>
      <c r="V1721" s="1"/>
      <c r="W1721" s="55"/>
      <c r="AA1721" s="1"/>
      <c r="AC1721" s="1"/>
      <c r="AD1721" s="1"/>
      <c r="AK1721" s="1"/>
      <c r="AN1721" s="1"/>
      <c r="AQ1721" s="1"/>
      <c r="AR1721" s="1"/>
      <c r="AU1721" s="1"/>
      <c r="AV1721" s="1"/>
    </row>
    <row r="1722" spans="2:48">
      <c r="B1722" s="1"/>
      <c r="G1722" s="1"/>
      <c r="H1722" s="1"/>
      <c r="I1722" s="1"/>
      <c r="J1722" s="1"/>
      <c r="L1722" s="1"/>
      <c r="M1722" s="43"/>
      <c r="N1722" s="43"/>
      <c r="O1722" s="1"/>
      <c r="T1722" s="1"/>
      <c r="V1722" s="1"/>
      <c r="W1722" s="55"/>
      <c r="AA1722" s="1"/>
      <c r="AC1722" s="1"/>
      <c r="AD1722" s="1"/>
      <c r="AK1722" s="1"/>
      <c r="AN1722" s="1"/>
      <c r="AQ1722" s="1"/>
      <c r="AR1722" s="1"/>
      <c r="AU1722" s="1"/>
      <c r="AV1722" s="1"/>
    </row>
    <row r="1723" spans="2:48">
      <c r="B1723" s="1"/>
      <c r="G1723" s="1"/>
      <c r="H1723" s="1"/>
      <c r="I1723" s="1"/>
      <c r="J1723" s="1"/>
      <c r="L1723" s="1"/>
      <c r="M1723" s="43"/>
      <c r="N1723" s="43"/>
      <c r="O1723" s="1"/>
      <c r="T1723" s="1"/>
      <c r="V1723" s="1"/>
      <c r="W1723" s="55"/>
      <c r="AA1723" s="1"/>
      <c r="AC1723" s="1"/>
      <c r="AD1723" s="1"/>
      <c r="AK1723" s="1"/>
      <c r="AN1723" s="1"/>
      <c r="AQ1723" s="1"/>
      <c r="AR1723" s="1"/>
      <c r="AU1723" s="1"/>
      <c r="AV1723" s="1"/>
    </row>
    <row r="1724" spans="2:48">
      <c r="B1724" s="1"/>
      <c r="G1724" s="1"/>
      <c r="H1724" s="1"/>
      <c r="I1724" s="1"/>
      <c r="J1724" s="1"/>
      <c r="L1724" s="1"/>
      <c r="M1724" s="43"/>
      <c r="N1724" s="43"/>
      <c r="O1724" s="1"/>
      <c r="T1724" s="1"/>
      <c r="V1724" s="1"/>
      <c r="W1724" s="55"/>
      <c r="AA1724" s="1"/>
      <c r="AC1724" s="1"/>
      <c r="AD1724" s="1"/>
      <c r="AK1724" s="1"/>
      <c r="AN1724" s="1"/>
      <c r="AQ1724" s="1"/>
      <c r="AR1724" s="1"/>
      <c r="AU1724" s="1"/>
      <c r="AV1724" s="1"/>
    </row>
    <row r="1725" spans="2:48">
      <c r="B1725" s="1"/>
      <c r="G1725" s="1"/>
      <c r="H1725" s="1"/>
      <c r="I1725" s="1"/>
      <c r="J1725" s="1"/>
      <c r="L1725" s="1"/>
      <c r="M1725" s="43"/>
      <c r="N1725" s="43"/>
      <c r="O1725" s="1"/>
      <c r="T1725" s="1"/>
      <c r="V1725" s="1"/>
      <c r="W1725" s="55"/>
      <c r="AA1725" s="1"/>
      <c r="AC1725" s="1"/>
      <c r="AD1725" s="1"/>
      <c r="AK1725" s="1"/>
      <c r="AN1725" s="1"/>
      <c r="AQ1725" s="1"/>
      <c r="AR1725" s="1"/>
      <c r="AU1725" s="1"/>
      <c r="AV1725" s="1"/>
    </row>
    <row r="1726" spans="2:48">
      <c r="B1726" s="1"/>
      <c r="G1726" s="1"/>
      <c r="H1726" s="1"/>
      <c r="I1726" s="1"/>
      <c r="J1726" s="1"/>
      <c r="L1726" s="1"/>
      <c r="M1726" s="43"/>
      <c r="N1726" s="43"/>
      <c r="O1726" s="1"/>
      <c r="T1726" s="1"/>
      <c r="V1726" s="1"/>
      <c r="W1726" s="55"/>
      <c r="AA1726" s="1"/>
      <c r="AC1726" s="1"/>
      <c r="AD1726" s="1"/>
      <c r="AK1726" s="1"/>
      <c r="AN1726" s="1"/>
      <c r="AQ1726" s="1"/>
      <c r="AR1726" s="1"/>
      <c r="AU1726" s="1"/>
      <c r="AV1726" s="1"/>
    </row>
    <row r="1727" spans="2:48">
      <c r="B1727" s="1"/>
      <c r="G1727" s="1"/>
      <c r="H1727" s="1"/>
      <c r="I1727" s="1"/>
      <c r="J1727" s="1"/>
      <c r="L1727" s="1"/>
      <c r="M1727" s="43"/>
      <c r="N1727" s="43"/>
      <c r="O1727" s="1"/>
      <c r="T1727" s="1"/>
      <c r="V1727" s="1"/>
      <c r="W1727" s="55"/>
      <c r="AA1727" s="1"/>
      <c r="AC1727" s="1"/>
      <c r="AD1727" s="1"/>
      <c r="AK1727" s="1"/>
      <c r="AN1727" s="1"/>
      <c r="AQ1727" s="1"/>
      <c r="AR1727" s="1"/>
      <c r="AU1727" s="1"/>
      <c r="AV1727" s="1"/>
    </row>
    <row r="1728" spans="2:48">
      <c r="B1728" s="1"/>
      <c r="G1728" s="1"/>
      <c r="H1728" s="1"/>
      <c r="I1728" s="1"/>
      <c r="J1728" s="1"/>
      <c r="L1728" s="1"/>
      <c r="M1728" s="43"/>
      <c r="N1728" s="43"/>
      <c r="O1728" s="1"/>
      <c r="T1728" s="1"/>
      <c r="V1728" s="1"/>
      <c r="W1728" s="55"/>
      <c r="AA1728" s="1"/>
      <c r="AC1728" s="1"/>
      <c r="AD1728" s="1"/>
      <c r="AK1728" s="1"/>
      <c r="AN1728" s="1"/>
      <c r="AQ1728" s="1"/>
      <c r="AR1728" s="1"/>
      <c r="AU1728" s="1"/>
      <c r="AV1728" s="1"/>
    </row>
    <row r="1729" spans="2:48">
      <c r="B1729" s="1"/>
      <c r="G1729" s="1"/>
      <c r="H1729" s="1"/>
      <c r="I1729" s="1"/>
      <c r="J1729" s="1"/>
      <c r="L1729" s="1"/>
      <c r="M1729" s="43"/>
      <c r="N1729" s="43"/>
      <c r="O1729" s="1"/>
      <c r="T1729" s="1"/>
      <c r="V1729" s="1"/>
      <c r="W1729" s="55"/>
      <c r="AA1729" s="1"/>
      <c r="AC1729" s="1"/>
      <c r="AD1729" s="1"/>
      <c r="AK1729" s="1"/>
      <c r="AN1729" s="1"/>
      <c r="AQ1729" s="1"/>
      <c r="AR1729" s="1"/>
      <c r="AU1729" s="1"/>
      <c r="AV1729" s="1"/>
    </row>
    <row r="1730" spans="2:48">
      <c r="B1730" s="1"/>
      <c r="G1730" s="1"/>
      <c r="H1730" s="1"/>
      <c r="I1730" s="1"/>
      <c r="J1730" s="1"/>
      <c r="L1730" s="1"/>
      <c r="M1730" s="43"/>
      <c r="N1730" s="43"/>
      <c r="O1730" s="1"/>
      <c r="T1730" s="1"/>
      <c r="V1730" s="1"/>
      <c r="W1730" s="55"/>
      <c r="AA1730" s="1"/>
      <c r="AC1730" s="1"/>
      <c r="AD1730" s="1"/>
      <c r="AK1730" s="1"/>
      <c r="AN1730" s="1"/>
      <c r="AQ1730" s="1"/>
      <c r="AR1730" s="1"/>
      <c r="AU1730" s="1"/>
      <c r="AV1730" s="1"/>
    </row>
    <row r="1731" spans="2:48">
      <c r="B1731" s="1"/>
      <c r="G1731" s="1"/>
      <c r="H1731" s="1"/>
      <c r="I1731" s="1"/>
      <c r="J1731" s="1"/>
      <c r="L1731" s="1"/>
      <c r="M1731" s="43"/>
      <c r="N1731" s="43"/>
      <c r="O1731" s="1"/>
      <c r="T1731" s="1"/>
      <c r="V1731" s="1"/>
      <c r="W1731" s="55"/>
      <c r="AA1731" s="1"/>
      <c r="AC1731" s="1"/>
      <c r="AD1731" s="1"/>
      <c r="AK1731" s="1"/>
      <c r="AN1731" s="1"/>
      <c r="AQ1731" s="1"/>
      <c r="AR1731" s="1"/>
      <c r="AU1731" s="1"/>
      <c r="AV1731" s="1"/>
    </row>
    <row r="1732" spans="2:48">
      <c r="B1732" s="1"/>
      <c r="G1732" s="1"/>
      <c r="H1732" s="1"/>
      <c r="I1732" s="1"/>
      <c r="J1732" s="1"/>
      <c r="L1732" s="1"/>
      <c r="M1732" s="43"/>
      <c r="N1732" s="43"/>
      <c r="O1732" s="1"/>
      <c r="T1732" s="1"/>
      <c r="V1732" s="1"/>
      <c r="W1732" s="55"/>
      <c r="AA1732" s="1"/>
      <c r="AC1732" s="1"/>
      <c r="AD1732" s="1"/>
      <c r="AK1732" s="1"/>
      <c r="AN1732" s="1"/>
      <c r="AQ1732" s="1"/>
      <c r="AR1732" s="1"/>
      <c r="AU1732" s="1"/>
      <c r="AV1732" s="1"/>
    </row>
    <row r="1733" spans="2:48">
      <c r="B1733" s="1"/>
      <c r="G1733" s="1"/>
      <c r="H1733" s="1"/>
      <c r="I1733" s="1"/>
      <c r="J1733" s="1"/>
      <c r="L1733" s="1"/>
      <c r="M1733" s="43"/>
      <c r="N1733" s="43"/>
      <c r="O1733" s="1"/>
      <c r="T1733" s="1"/>
      <c r="V1733" s="1"/>
      <c r="W1733" s="55"/>
      <c r="AA1733" s="1"/>
      <c r="AC1733" s="1"/>
      <c r="AD1733" s="1"/>
      <c r="AK1733" s="1"/>
      <c r="AN1733" s="1"/>
      <c r="AQ1733" s="1"/>
      <c r="AR1733" s="1"/>
      <c r="AU1733" s="1"/>
      <c r="AV1733" s="1"/>
    </row>
    <row r="1734" spans="2:48">
      <c r="B1734" s="1"/>
      <c r="G1734" s="1"/>
      <c r="H1734" s="1"/>
      <c r="I1734" s="1"/>
      <c r="J1734" s="1"/>
      <c r="L1734" s="1"/>
      <c r="M1734" s="43"/>
      <c r="N1734" s="43"/>
      <c r="O1734" s="1"/>
      <c r="T1734" s="1"/>
      <c r="V1734" s="1"/>
      <c r="W1734" s="55"/>
      <c r="AA1734" s="1"/>
      <c r="AC1734" s="1"/>
      <c r="AD1734" s="1"/>
      <c r="AK1734" s="1"/>
      <c r="AN1734" s="1"/>
      <c r="AQ1734" s="1"/>
      <c r="AR1734" s="1"/>
      <c r="AU1734" s="1"/>
      <c r="AV1734" s="1"/>
    </row>
    <row r="1735" spans="2:48">
      <c r="B1735" s="1"/>
      <c r="G1735" s="1"/>
      <c r="H1735" s="1"/>
      <c r="I1735" s="1"/>
      <c r="J1735" s="1"/>
      <c r="L1735" s="1"/>
      <c r="M1735" s="43"/>
      <c r="N1735" s="43"/>
      <c r="O1735" s="1"/>
      <c r="T1735" s="1"/>
      <c r="V1735" s="1"/>
      <c r="W1735" s="55"/>
      <c r="AA1735" s="1"/>
      <c r="AC1735" s="1"/>
      <c r="AD1735" s="1"/>
      <c r="AK1735" s="1"/>
      <c r="AN1735" s="1"/>
      <c r="AQ1735" s="1"/>
      <c r="AR1735" s="1"/>
      <c r="AU1735" s="1"/>
      <c r="AV1735" s="1"/>
    </row>
    <row r="1736" spans="2:48">
      <c r="B1736" s="1"/>
      <c r="G1736" s="1"/>
      <c r="H1736" s="1"/>
      <c r="I1736" s="1"/>
      <c r="J1736" s="1"/>
      <c r="L1736" s="1"/>
      <c r="M1736" s="43"/>
      <c r="N1736" s="43"/>
      <c r="O1736" s="1"/>
      <c r="T1736" s="1"/>
      <c r="V1736" s="1"/>
      <c r="W1736" s="55"/>
      <c r="AA1736" s="1"/>
      <c r="AC1736" s="1"/>
      <c r="AD1736" s="1"/>
      <c r="AK1736" s="1"/>
      <c r="AN1736" s="1"/>
      <c r="AQ1736" s="1"/>
      <c r="AR1736" s="1"/>
      <c r="AU1736" s="1"/>
      <c r="AV1736" s="1"/>
    </row>
    <row r="1737" spans="2:48">
      <c r="B1737" s="1"/>
      <c r="G1737" s="1"/>
      <c r="H1737" s="1"/>
      <c r="I1737" s="1"/>
      <c r="J1737" s="1"/>
      <c r="L1737" s="1"/>
      <c r="M1737" s="43"/>
      <c r="N1737" s="43"/>
      <c r="O1737" s="1"/>
      <c r="T1737" s="1"/>
      <c r="V1737" s="1"/>
      <c r="W1737" s="55"/>
      <c r="AA1737" s="1"/>
      <c r="AC1737" s="1"/>
      <c r="AD1737" s="1"/>
      <c r="AK1737" s="1"/>
      <c r="AN1737" s="1"/>
      <c r="AQ1737" s="1"/>
      <c r="AR1737" s="1"/>
      <c r="AU1737" s="1"/>
      <c r="AV1737" s="1"/>
    </row>
    <row r="1738" spans="2:48">
      <c r="B1738" s="1"/>
      <c r="G1738" s="1"/>
      <c r="H1738" s="1"/>
      <c r="I1738" s="1"/>
      <c r="J1738" s="1"/>
      <c r="L1738" s="1"/>
      <c r="M1738" s="43"/>
      <c r="N1738" s="43"/>
      <c r="O1738" s="1"/>
      <c r="T1738" s="1"/>
      <c r="V1738" s="1"/>
      <c r="W1738" s="55"/>
      <c r="AA1738" s="1"/>
      <c r="AC1738" s="1"/>
      <c r="AD1738" s="1"/>
      <c r="AK1738" s="1"/>
      <c r="AN1738" s="1"/>
      <c r="AQ1738" s="1"/>
      <c r="AR1738" s="1"/>
      <c r="AU1738" s="1"/>
      <c r="AV1738" s="1"/>
    </row>
    <row r="1739" spans="2:48">
      <c r="B1739" s="1"/>
      <c r="G1739" s="1"/>
      <c r="H1739" s="1"/>
      <c r="I1739" s="1"/>
      <c r="J1739" s="1"/>
      <c r="L1739" s="1"/>
      <c r="M1739" s="43"/>
      <c r="N1739" s="43"/>
      <c r="O1739" s="1"/>
      <c r="T1739" s="1"/>
      <c r="V1739" s="1"/>
      <c r="W1739" s="55"/>
      <c r="AA1739" s="1"/>
      <c r="AC1739" s="1"/>
      <c r="AD1739" s="1"/>
      <c r="AK1739" s="1"/>
      <c r="AN1739" s="1"/>
      <c r="AQ1739" s="1"/>
      <c r="AR1739" s="1"/>
      <c r="AU1739" s="1"/>
      <c r="AV1739" s="1"/>
    </row>
    <row r="1740" spans="2:48">
      <c r="B1740" s="1"/>
      <c r="G1740" s="1"/>
      <c r="H1740" s="1"/>
      <c r="I1740" s="1"/>
      <c r="J1740" s="1"/>
      <c r="L1740" s="1"/>
      <c r="M1740" s="43"/>
      <c r="N1740" s="43"/>
      <c r="O1740" s="1"/>
      <c r="T1740" s="1"/>
      <c r="V1740" s="1"/>
      <c r="W1740" s="55"/>
      <c r="AA1740" s="1"/>
      <c r="AC1740" s="1"/>
      <c r="AD1740" s="1"/>
      <c r="AK1740" s="1"/>
      <c r="AN1740" s="1"/>
      <c r="AQ1740" s="1"/>
      <c r="AR1740" s="1"/>
      <c r="AU1740" s="1"/>
      <c r="AV1740" s="1"/>
    </row>
    <row r="1741" spans="2:48">
      <c r="B1741" s="1"/>
      <c r="G1741" s="1"/>
      <c r="H1741" s="1"/>
      <c r="I1741" s="1"/>
      <c r="J1741" s="1"/>
      <c r="L1741" s="1"/>
      <c r="M1741" s="43"/>
      <c r="N1741" s="43"/>
      <c r="O1741" s="1"/>
      <c r="T1741" s="1"/>
      <c r="V1741" s="1"/>
      <c r="W1741" s="55"/>
      <c r="AA1741" s="1"/>
      <c r="AC1741" s="1"/>
      <c r="AD1741" s="1"/>
      <c r="AK1741" s="1"/>
      <c r="AN1741" s="1"/>
      <c r="AQ1741" s="1"/>
      <c r="AR1741" s="1"/>
      <c r="AU1741" s="1"/>
      <c r="AV1741" s="1"/>
    </row>
    <row r="1742" spans="2:48">
      <c r="B1742" s="1"/>
      <c r="G1742" s="1"/>
      <c r="H1742" s="1"/>
      <c r="I1742" s="1"/>
      <c r="J1742" s="1"/>
      <c r="L1742" s="1"/>
      <c r="M1742" s="43"/>
      <c r="N1742" s="43"/>
      <c r="O1742" s="1"/>
      <c r="T1742" s="1"/>
      <c r="V1742" s="1"/>
      <c r="W1742" s="55"/>
      <c r="AA1742" s="1"/>
      <c r="AC1742" s="1"/>
      <c r="AD1742" s="1"/>
      <c r="AK1742" s="1"/>
      <c r="AN1742" s="1"/>
      <c r="AQ1742" s="1"/>
      <c r="AR1742" s="1"/>
      <c r="AU1742" s="1"/>
      <c r="AV1742" s="1"/>
    </row>
    <row r="1743" spans="2:48">
      <c r="B1743" s="1"/>
      <c r="G1743" s="1"/>
      <c r="H1743" s="1"/>
      <c r="I1743" s="1"/>
      <c r="J1743" s="1"/>
      <c r="L1743" s="1"/>
      <c r="M1743" s="43"/>
      <c r="N1743" s="43"/>
      <c r="O1743" s="1"/>
      <c r="T1743" s="1"/>
      <c r="V1743" s="1"/>
      <c r="W1743" s="55"/>
      <c r="AA1743" s="1"/>
      <c r="AC1743" s="1"/>
      <c r="AD1743" s="1"/>
      <c r="AK1743" s="1"/>
      <c r="AN1743" s="1"/>
      <c r="AQ1743" s="1"/>
      <c r="AR1743" s="1"/>
      <c r="AU1743" s="1"/>
      <c r="AV1743" s="1"/>
    </row>
    <row r="1744" spans="2:48">
      <c r="B1744" s="1"/>
      <c r="G1744" s="1"/>
      <c r="H1744" s="1"/>
      <c r="I1744" s="1"/>
      <c r="J1744" s="1"/>
      <c r="L1744" s="1"/>
      <c r="M1744" s="43"/>
      <c r="N1744" s="43"/>
      <c r="O1744" s="1"/>
      <c r="T1744" s="1"/>
      <c r="V1744" s="1"/>
      <c r="W1744" s="55"/>
      <c r="AA1744" s="1"/>
      <c r="AC1744" s="1"/>
      <c r="AD1744" s="1"/>
      <c r="AK1744" s="1"/>
      <c r="AN1744" s="1"/>
      <c r="AQ1744" s="1"/>
      <c r="AR1744" s="1"/>
      <c r="AU1744" s="1"/>
      <c r="AV1744" s="1"/>
    </row>
    <row r="1745" spans="2:48">
      <c r="B1745" s="1"/>
      <c r="G1745" s="1"/>
      <c r="H1745" s="1"/>
      <c r="I1745" s="1"/>
      <c r="J1745" s="1"/>
      <c r="L1745" s="1"/>
      <c r="M1745" s="43"/>
      <c r="N1745" s="43"/>
      <c r="O1745" s="1"/>
      <c r="T1745" s="1"/>
      <c r="V1745" s="1"/>
      <c r="W1745" s="55"/>
      <c r="AA1745" s="1"/>
      <c r="AC1745" s="1"/>
      <c r="AD1745" s="1"/>
      <c r="AK1745" s="1"/>
      <c r="AN1745" s="1"/>
      <c r="AQ1745" s="1"/>
      <c r="AR1745" s="1"/>
      <c r="AU1745" s="1"/>
      <c r="AV1745" s="1"/>
    </row>
    <row r="1746" spans="2:48">
      <c r="B1746" s="1"/>
      <c r="G1746" s="1"/>
      <c r="H1746" s="1"/>
      <c r="I1746" s="1"/>
      <c r="J1746" s="1"/>
      <c r="L1746" s="1"/>
      <c r="M1746" s="43"/>
      <c r="N1746" s="43"/>
      <c r="O1746" s="1"/>
      <c r="T1746" s="1"/>
      <c r="V1746" s="1"/>
      <c r="W1746" s="55"/>
      <c r="AA1746" s="1"/>
      <c r="AC1746" s="1"/>
      <c r="AD1746" s="1"/>
      <c r="AK1746" s="1"/>
      <c r="AN1746" s="1"/>
      <c r="AQ1746" s="1"/>
      <c r="AR1746" s="1"/>
      <c r="AU1746" s="1"/>
      <c r="AV1746" s="1"/>
    </row>
    <row r="1747" spans="2:48">
      <c r="B1747" s="1"/>
      <c r="G1747" s="1"/>
      <c r="H1747" s="1"/>
      <c r="I1747" s="1"/>
      <c r="J1747" s="1"/>
      <c r="L1747" s="1"/>
      <c r="M1747" s="43"/>
      <c r="N1747" s="43"/>
      <c r="O1747" s="1"/>
      <c r="T1747" s="1"/>
      <c r="V1747" s="1"/>
      <c r="W1747" s="55"/>
      <c r="AA1747" s="1"/>
      <c r="AC1747" s="1"/>
      <c r="AD1747" s="1"/>
      <c r="AK1747" s="1"/>
      <c r="AN1747" s="1"/>
      <c r="AQ1747" s="1"/>
      <c r="AR1747" s="1"/>
      <c r="AU1747" s="1"/>
      <c r="AV1747" s="1"/>
    </row>
    <row r="1748" spans="2:48">
      <c r="B1748" s="1"/>
      <c r="G1748" s="1"/>
      <c r="H1748" s="1"/>
      <c r="I1748" s="1"/>
      <c r="J1748" s="1"/>
      <c r="L1748" s="1"/>
      <c r="M1748" s="43"/>
      <c r="N1748" s="43"/>
      <c r="O1748" s="1"/>
      <c r="T1748" s="1"/>
      <c r="V1748" s="1"/>
      <c r="W1748" s="55"/>
      <c r="AA1748" s="1"/>
      <c r="AC1748" s="1"/>
      <c r="AD1748" s="1"/>
      <c r="AK1748" s="1"/>
      <c r="AN1748" s="1"/>
      <c r="AQ1748" s="1"/>
      <c r="AR1748" s="1"/>
      <c r="AU1748" s="1"/>
      <c r="AV1748" s="1"/>
    </row>
    <row r="1749" spans="2:48">
      <c r="B1749" s="1"/>
      <c r="G1749" s="1"/>
      <c r="H1749" s="1"/>
      <c r="I1749" s="1"/>
      <c r="J1749" s="1"/>
      <c r="L1749" s="1"/>
      <c r="M1749" s="43"/>
      <c r="N1749" s="43"/>
      <c r="O1749" s="1"/>
      <c r="T1749" s="1"/>
      <c r="V1749" s="1"/>
      <c r="W1749" s="55"/>
      <c r="AA1749" s="1"/>
      <c r="AC1749" s="1"/>
      <c r="AD1749" s="1"/>
      <c r="AK1749" s="1"/>
      <c r="AN1749" s="1"/>
      <c r="AQ1749" s="1"/>
      <c r="AR1749" s="1"/>
      <c r="AU1749" s="1"/>
      <c r="AV1749" s="1"/>
    </row>
    <row r="1750" spans="2:48">
      <c r="B1750" s="1"/>
      <c r="G1750" s="1"/>
      <c r="H1750" s="1"/>
      <c r="I1750" s="1"/>
      <c r="J1750" s="1"/>
      <c r="L1750" s="1"/>
      <c r="M1750" s="43"/>
      <c r="N1750" s="43"/>
      <c r="O1750" s="1"/>
      <c r="T1750" s="1"/>
      <c r="V1750" s="1"/>
      <c r="W1750" s="55"/>
      <c r="AA1750" s="1"/>
      <c r="AC1750" s="1"/>
      <c r="AD1750" s="1"/>
      <c r="AK1750" s="1"/>
      <c r="AN1750" s="1"/>
      <c r="AQ1750" s="1"/>
      <c r="AR1750" s="1"/>
      <c r="AU1750" s="1"/>
      <c r="AV1750" s="1"/>
    </row>
    <row r="1751" spans="2:48">
      <c r="B1751" s="1"/>
      <c r="G1751" s="1"/>
      <c r="H1751" s="1"/>
      <c r="I1751" s="1"/>
      <c r="J1751" s="1"/>
      <c r="L1751" s="1"/>
      <c r="M1751" s="43"/>
      <c r="N1751" s="43"/>
      <c r="O1751" s="1"/>
      <c r="T1751" s="1"/>
      <c r="V1751" s="1"/>
      <c r="W1751" s="55"/>
      <c r="AA1751" s="1"/>
      <c r="AC1751" s="1"/>
      <c r="AD1751" s="1"/>
      <c r="AK1751" s="1"/>
      <c r="AN1751" s="1"/>
      <c r="AQ1751" s="1"/>
      <c r="AR1751" s="1"/>
      <c r="AU1751" s="1"/>
      <c r="AV1751" s="1"/>
    </row>
    <row r="1752" spans="2:48">
      <c r="B1752" s="1"/>
      <c r="G1752" s="1"/>
      <c r="H1752" s="1"/>
      <c r="I1752" s="1"/>
      <c r="J1752" s="1"/>
      <c r="L1752" s="1"/>
      <c r="M1752" s="43"/>
      <c r="N1752" s="43"/>
      <c r="O1752" s="1"/>
      <c r="T1752" s="1"/>
      <c r="V1752" s="1"/>
      <c r="W1752" s="55"/>
      <c r="AA1752" s="1"/>
      <c r="AC1752" s="1"/>
      <c r="AD1752" s="1"/>
      <c r="AK1752" s="1"/>
      <c r="AN1752" s="1"/>
      <c r="AQ1752" s="1"/>
      <c r="AR1752" s="1"/>
      <c r="AU1752" s="1"/>
      <c r="AV1752" s="1"/>
    </row>
    <row r="1753" spans="2:48">
      <c r="B1753" s="1"/>
      <c r="G1753" s="1"/>
      <c r="H1753" s="1"/>
      <c r="I1753" s="1"/>
      <c r="J1753" s="1"/>
      <c r="L1753" s="1"/>
      <c r="M1753" s="43"/>
      <c r="N1753" s="43"/>
      <c r="O1753" s="1"/>
      <c r="T1753" s="1"/>
      <c r="V1753" s="1"/>
      <c r="W1753" s="55"/>
      <c r="AA1753" s="1"/>
      <c r="AC1753" s="1"/>
      <c r="AD1753" s="1"/>
      <c r="AK1753" s="1"/>
      <c r="AN1753" s="1"/>
      <c r="AQ1753" s="1"/>
      <c r="AR1753" s="1"/>
      <c r="AU1753" s="1"/>
      <c r="AV1753" s="1"/>
    </row>
    <row r="1754" spans="2:48">
      <c r="B1754" s="1"/>
      <c r="G1754" s="1"/>
      <c r="H1754" s="1"/>
      <c r="I1754" s="1"/>
      <c r="J1754" s="1"/>
      <c r="L1754" s="1"/>
      <c r="M1754" s="43"/>
      <c r="N1754" s="43"/>
      <c r="O1754" s="1"/>
      <c r="T1754" s="1"/>
      <c r="V1754" s="1"/>
      <c r="W1754" s="55"/>
      <c r="AA1754" s="1"/>
      <c r="AC1754" s="1"/>
      <c r="AD1754" s="1"/>
      <c r="AK1754" s="1"/>
      <c r="AN1754" s="1"/>
      <c r="AQ1754" s="1"/>
      <c r="AR1754" s="1"/>
      <c r="AU1754" s="1"/>
      <c r="AV1754" s="1"/>
    </row>
    <row r="1755" spans="2:48">
      <c r="B1755" s="1"/>
      <c r="G1755" s="1"/>
      <c r="H1755" s="1"/>
      <c r="I1755" s="1"/>
      <c r="J1755" s="1"/>
      <c r="L1755" s="1"/>
      <c r="M1755" s="43"/>
      <c r="N1755" s="43"/>
      <c r="O1755" s="1"/>
      <c r="T1755" s="1"/>
      <c r="V1755" s="1"/>
      <c r="W1755" s="55"/>
      <c r="AA1755" s="1"/>
      <c r="AC1755" s="1"/>
      <c r="AD1755" s="1"/>
      <c r="AK1755" s="1"/>
      <c r="AN1755" s="1"/>
      <c r="AQ1755" s="1"/>
      <c r="AR1755" s="1"/>
      <c r="AU1755" s="1"/>
      <c r="AV1755" s="1"/>
    </row>
    <row r="1756" spans="2:48">
      <c r="B1756" s="1"/>
      <c r="G1756" s="1"/>
      <c r="H1756" s="1"/>
      <c r="I1756" s="1"/>
      <c r="J1756" s="1"/>
      <c r="L1756" s="1"/>
      <c r="M1756" s="43"/>
      <c r="N1756" s="43"/>
      <c r="O1756" s="1"/>
      <c r="T1756" s="1"/>
      <c r="V1756" s="1"/>
      <c r="W1756" s="55"/>
      <c r="AA1756" s="1"/>
      <c r="AC1756" s="1"/>
      <c r="AD1756" s="1"/>
      <c r="AK1756" s="1"/>
      <c r="AN1756" s="1"/>
      <c r="AQ1756" s="1"/>
      <c r="AR1756" s="1"/>
      <c r="AU1756" s="1"/>
      <c r="AV1756" s="1"/>
    </row>
    <row r="1757" spans="2:48">
      <c r="B1757" s="1"/>
      <c r="G1757" s="1"/>
      <c r="H1757" s="1"/>
      <c r="I1757" s="1"/>
      <c r="J1757" s="1"/>
      <c r="L1757" s="1"/>
      <c r="M1757" s="43"/>
      <c r="N1757" s="43"/>
      <c r="O1757" s="1"/>
      <c r="T1757" s="1"/>
      <c r="V1757" s="1"/>
      <c r="W1757" s="55"/>
      <c r="AA1757" s="1"/>
      <c r="AC1757" s="1"/>
      <c r="AD1757" s="1"/>
      <c r="AK1757" s="1"/>
      <c r="AN1757" s="1"/>
      <c r="AQ1757" s="1"/>
      <c r="AR1757" s="1"/>
      <c r="AU1757" s="1"/>
      <c r="AV1757" s="1"/>
    </row>
    <row r="1758" spans="2:48">
      <c r="B1758" s="1"/>
      <c r="G1758" s="1"/>
      <c r="H1758" s="1"/>
      <c r="I1758" s="1"/>
      <c r="J1758" s="1"/>
      <c r="L1758" s="1"/>
      <c r="M1758" s="43"/>
      <c r="N1758" s="43"/>
      <c r="O1758" s="1"/>
      <c r="T1758" s="1"/>
      <c r="V1758" s="1"/>
      <c r="W1758" s="55"/>
      <c r="AA1758" s="1"/>
      <c r="AC1758" s="1"/>
      <c r="AD1758" s="1"/>
      <c r="AK1758" s="1"/>
      <c r="AN1758" s="1"/>
      <c r="AQ1758" s="1"/>
      <c r="AR1758" s="1"/>
      <c r="AU1758" s="1"/>
      <c r="AV1758" s="1"/>
    </row>
    <row r="1759" spans="2:48">
      <c r="B1759" s="1"/>
      <c r="G1759" s="1"/>
      <c r="H1759" s="1"/>
      <c r="I1759" s="1"/>
      <c r="J1759" s="1"/>
      <c r="L1759" s="1"/>
      <c r="M1759" s="43"/>
      <c r="N1759" s="43"/>
      <c r="O1759" s="1"/>
      <c r="T1759" s="1"/>
      <c r="V1759" s="1"/>
      <c r="W1759" s="55"/>
      <c r="AA1759" s="1"/>
      <c r="AC1759" s="1"/>
      <c r="AD1759" s="1"/>
      <c r="AK1759" s="1"/>
      <c r="AN1759" s="1"/>
      <c r="AQ1759" s="1"/>
      <c r="AR1759" s="1"/>
      <c r="AU1759" s="1"/>
      <c r="AV1759" s="1"/>
    </row>
    <row r="1760" spans="2:48">
      <c r="B1760" s="1"/>
      <c r="G1760" s="1"/>
      <c r="H1760" s="1"/>
      <c r="I1760" s="1"/>
      <c r="J1760" s="1"/>
      <c r="L1760" s="1"/>
      <c r="M1760" s="43"/>
      <c r="N1760" s="43"/>
      <c r="O1760" s="1"/>
      <c r="T1760" s="1"/>
      <c r="V1760" s="1"/>
      <c r="W1760" s="55"/>
      <c r="AA1760" s="1"/>
      <c r="AC1760" s="1"/>
      <c r="AD1760" s="1"/>
      <c r="AK1760" s="1"/>
      <c r="AN1760" s="1"/>
      <c r="AQ1760" s="1"/>
      <c r="AR1760" s="1"/>
      <c r="AU1760" s="1"/>
      <c r="AV1760" s="1"/>
    </row>
    <row r="1761" spans="2:48">
      <c r="B1761" s="1"/>
      <c r="G1761" s="1"/>
      <c r="H1761" s="1"/>
      <c r="I1761" s="1"/>
      <c r="J1761" s="1"/>
      <c r="L1761" s="1"/>
      <c r="M1761" s="43"/>
      <c r="N1761" s="43"/>
      <c r="O1761" s="1"/>
      <c r="T1761" s="1"/>
      <c r="V1761" s="1"/>
      <c r="W1761" s="55"/>
      <c r="AA1761" s="1"/>
      <c r="AC1761" s="1"/>
      <c r="AD1761" s="1"/>
      <c r="AK1761" s="1"/>
      <c r="AN1761" s="1"/>
      <c r="AQ1761" s="1"/>
      <c r="AR1761" s="1"/>
      <c r="AU1761" s="1"/>
      <c r="AV1761" s="1"/>
    </row>
    <row r="1762" spans="2:48">
      <c r="B1762" s="1"/>
      <c r="G1762" s="1"/>
      <c r="H1762" s="1"/>
      <c r="I1762" s="1"/>
      <c r="J1762" s="1"/>
      <c r="L1762" s="1"/>
      <c r="M1762" s="43"/>
      <c r="N1762" s="43"/>
      <c r="O1762" s="1"/>
      <c r="T1762" s="1"/>
      <c r="V1762" s="1"/>
      <c r="W1762" s="55"/>
      <c r="AA1762" s="1"/>
      <c r="AC1762" s="1"/>
      <c r="AD1762" s="1"/>
      <c r="AK1762" s="1"/>
      <c r="AN1762" s="1"/>
      <c r="AQ1762" s="1"/>
      <c r="AR1762" s="1"/>
      <c r="AU1762" s="1"/>
      <c r="AV1762" s="1"/>
    </row>
    <row r="1763" spans="2:48">
      <c r="B1763" s="1"/>
      <c r="G1763" s="1"/>
      <c r="H1763" s="1"/>
      <c r="I1763" s="1"/>
      <c r="J1763" s="1"/>
      <c r="L1763" s="1"/>
      <c r="M1763" s="43"/>
      <c r="N1763" s="43"/>
      <c r="O1763" s="1"/>
      <c r="T1763" s="1"/>
      <c r="V1763" s="1"/>
      <c r="W1763" s="55"/>
      <c r="AA1763" s="1"/>
      <c r="AC1763" s="1"/>
      <c r="AD1763" s="1"/>
      <c r="AK1763" s="1"/>
      <c r="AN1763" s="1"/>
      <c r="AQ1763" s="1"/>
      <c r="AR1763" s="1"/>
      <c r="AU1763" s="1"/>
      <c r="AV1763" s="1"/>
    </row>
    <row r="1764" spans="2:48">
      <c r="B1764" s="1"/>
      <c r="G1764" s="1"/>
      <c r="H1764" s="1"/>
      <c r="I1764" s="1"/>
      <c r="J1764" s="1"/>
      <c r="L1764" s="1"/>
      <c r="M1764" s="43"/>
      <c r="N1764" s="43"/>
      <c r="O1764" s="1"/>
      <c r="T1764" s="1"/>
      <c r="V1764" s="1"/>
      <c r="W1764" s="55"/>
      <c r="AA1764" s="1"/>
      <c r="AC1764" s="1"/>
      <c r="AD1764" s="1"/>
      <c r="AK1764" s="1"/>
      <c r="AN1764" s="1"/>
      <c r="AQ1764" s="1"/>
      <c r="AR1764" s="1"/>
      <c r="AU1764" s="1"/>
      <c r="AV1764" s="1"/>
    </row>
    <row r="1765" spans="2:48">
      <c r="B1765" s="1"/>
      <c r="G1765" s="1"/>
      <c r="H1765" s="1"/>
      <c r="I1765" s="1"/>
      <c r="J1765" s="1"/>
      <c r="L1765" s="1"/>
      <c r="M1765" s="43"/>
      <c r="N1765" s="43"/>
      <c r="O1765" s="1"/>
      <c r="T1765" s="1"/>
      <c r="V1765" s="1"/>
      <c r="W1765" s="55"/>
      <c r="AA1765" s="1"/>
      <c r="AC1765" s="1"/>
      <c r="AD1765" s="1"/>
      <c r="AK1765" s="1"/>
      <c r="AN1765" s="1"/>
      <c r="AQ1765" s="1"/>
      <c r="AR1765" s="1"/>
      <c r="AU1765" s="1"/>
      <c r="AV1765" s="1"/>
    </row>
    <row r="1766" spans="2:48">
      <c r="B1766" s="1"/>
      <c r="G1766" s="1"/>
      <c r="H1766" s="1"/>
      <c r="I1766" s="1"/>
      <c r="J1766" s="1"/>
      <c r="L1766" s="1"/>
      <c r="M1766" s="43"/>
      <c r="N1766" s="43"/>
      <c r="O1766" s="1"/>
      <c r="T1766" s="1"/>
      <c r="V1766" s="1"/>
      <c r="W1766" s="55"/>
      <c r="AA1766" s="1"/>
      <c r="AC1766" s="1"/>
      <c r="AD1766" s="1"/>
      <c r="AK1766" s="1"/>
      <c r="AN1766" s="1"/>
      <c r="AQ1766" s="1"/>
      <c r="AR1766" s="1"/>
      <c r="AU1766" s="1"/>
      <c r="AV1766" s="1"/>
    </row>
    <row r="1767" spans="2:48">
      <c r="B1767" s="1"/>
      <c r="G1767" s="1"/>
      <c r="H1767" s="1"/>
      <c r="I1767" s="1"/>
      <c r="J1767" s="1"/>
      <c r="L1767" s="1"/>
      <c r="M1767" s="43"/>
      <c r="N1767" s="43"/>
      <c r="O1767" s="1"/>
      <c r="T1767" s="1"/>
      <c r="V1767" s="1"/>
      <c r="W1767" s="55"/>
      <c r="AA1767" s="1"/>
      <c r="AC1767" s="1"/>
      <c r="AD1767" s="1"/>
      <c r="AK1767" s="1"/>
      <c r="AN1767" s="1"/>
      <c r="AQ1767" s="1"/>
      <c r="AR1767" s="1"/>
      <c r="AU1767" s="1"/>
      <c r="AV1767" s="1"/>
    </row>
    <row r="1768" spans="2:48">
      <c r="B1768" s="1"/>
      <c r="G1768" s="1"/>
      <c r="H1768" s="1"/>
      <c r="I1768" s="1"/>
      <c r="J1768" s="1"/>
      <c r="L1768" s="1"/>
      <c r="M1768" s="43"/>
      <c r="N1768" s="43"/>
      <c r="O1768" s="1"/>
      <c r="T1768" s="1"/>
      <c r="V1768" s="1"/>
      <c r="W1768" s="55"/>
      <c r="AA1768" s="1"/>
      <c r="AC1768" s="1"/>
      <c r="AD1768" s="1"/>
      <c r="AK1768" s="1"/>
      <c r="AN1768" s="1"/>
      <c r="AQ1768" s="1"/>
      <c r="AR1768" s="1"/>
      <c r="AU1768" s="1"/>
      <c r="AV1768" s="1"/>
    </row>
    <row r="1769" spans="2:48">
      <c r="B1769" s="1"/>
      <c r="G1769" s="1"/>
      <c r="H1769" s="1"/>
      <c r="I1769" s="1"/>
      <c r="J1769" s="1"/>
      <c r="L1769" s="1"/>
      <c r="M1769" s="43"/>
      <c r="N1769" s="43"/>
      <c r="O1769" s="1"/>
      <c r="T1769" s="1"/>
      <c r="V1769" s="1"/>
      <c r="W1769" s="55"/>
      <c r="AA1769" s="1"/>
      <c r="AC1769" s="1"/>
      <c r="AD1769" s="1"/>
      <c r="AK1769" s="1"/>
      <c r="AN1769" s="1"/>
      <c r="AQ1769" s="1"/>
      <c r="AR1769" s="1"/>
      <c r="AU1769" s="1"/>
      <c r="AV1769" s="1"/>
    </row>
    <row r="1770" spans="2:48">
      <c r="B1770" s="1"/>
      <c r="G1770" s="1"/>
      <c r="H1770" s="1"/>
      <c r="I1770" s="1"/>
      <c r="J1770" s="1"/>
      <c r="L1770" s="1"/>
      <c r="M1770" s="43"/>
      <c r="N1770" s="43"/>
      <c r="O1770" s="1"/>
      <c r="T1770" s="1"/>
      <c r="V1770" s="1"/>
      <c r="W1770" s="55"/>
      <c r="AA1770" s="1"/>
      <c r="AC1770" s="1"/>
      <c r="AD1770" s="1"/>
      <c r="AK1770" s="1"/>
      <c r="AN1770" s="1"/>
      <c r="AQ1770" s="1"/>
      <c r="AR1770" s="1"/>
      <c r="AU1770" s="1"/>
      <c r="AV1770" s="1"/>
    </row>
    <row r="1771" spans="2:48">
      <c r="B1771" s="1"/>
      <c r="G1771" s="1"/>
      <c r="H1771" s="1"/>
      <c r="I1771" s="1"/>
      <c r="J1771" s="1"/>
      <c r="L1771" s="1"/>
      <c r="M1771" s="43"/>
      <c r="N1771" s="43"/>
      <c r="O1771" s="1"/>
      <c r="T1771" s="1"/>
      <c r="V1771" s="1"/>
      <c r="W1771" s="55"/>
      <c r="AA1771" s="1"/>
      <c r="AC1771" s="1"/>
      <c r="AD1771" s="1"/>
      <c r="AK1771" s="1"/>
      <c r="AN1771" s="1"/>
      <c r="AQ1771" s="1"/>
      <c r="AR1771" s="1"/>
      <c r="AU1771" s="1"/>
      <c r="AV1771" s="1"/>
    </row>
    <row r="1772" spans="2:48">
      <c r="B1772" s="1"/>
      <c r="G1772" s="1"/>
      <c r="H1772" s="1"/>
      <c r="I1772" s="1"/>
      <c r="J1772" s="1"/>
      <c r="L1772" s="1"/>
      <c r="M1772" s="43"/>
      <c r="N1772" s="43"/>
      <c r="O1772" s="1"/>
      <c r="T1772" s="1"/>
      <c r="V1772" s="1"/>
      <c r="W1772" s="55"/>
      <c r="AA1772" s="1"/>
      <c r="AC1772" s="1"/>
      <c r="AD1772" s="1"/>
      <c r="AK1772" s="1"/>
      <c r="AN1772" s="1"/>
      <c r="AQ1772" s="1"/>
      <c r="AR1772" s="1"/>
      <c r="AU1772" s="1"/>
      <c r="AV1772" s="1"/>
    </row>
    <row r="1773" spans="2:48">
      <c r="B1773" s="1"/>
      <c r="G1773" s="1"/>
      <c r="H1773" s="1"/>
      <c r="I1773" s="1"/>
      <c r="J1773" s="1"/>
      <c r="L1773" s="1"/>
      <c r="M1773" s="43"/>
      <c r="N1773" s="43"/>
      <c r="O1773" s="1"/>
      <c r="T1773" s="1"/>
      <c r="V1773" s="1"/>
      <c r="W1773" s="55"/>
      <c r="AA1773" s="1"/>
      <c r="AC1773" s="1"/>
      <c r="AD1773" s="1"/>
      <c r="AK1773" s="1"/>
      <c r="AN1773" s="1"/>
      <c r="AQ1773" s="1"/>
      <c r="AR1773" s="1"/>
      <c r="AU1773" s="1"/>
      <c r="AV1773" s="1"/>
    </row>
    <row r="1774" spans="2:48">
      <c r="B1774" s="1"/>
      <c r="G1774" s="1"/>
      <c r="H1774" s="1"/>
      <c r="I1774" s="1"/>
      <c r="J1774" s="1"/>
      <c r="L1774" s="1"/>
      <c r="M1774" s="43"/>
      <c r="N1774" s="43"/>
      <c r="O1774" s="1"/>
      <c r="T1774" s="1"/>
      <c r="V1774" s="1"/>
      <c r="W1774" s="55"/>
      <c r="AA1774" s="1"/>
      <c r="AC1774" s="1"/>
      <c r="AD1774" s="1"/>
      <c r="AK1774" s="1"/>
      <c r="AN1774" s="1"/>
      <c r="AQ1774" s="1"/>
      <c r="AR1774" s="1"/>
      <c r="AU1774" s="1"/>
      <c r="AV1774" s="1"/>
    </row>
    <row r="1775" spans="2:48">
      <c r="B1775" s="1"/>
      <c r="G1775" s="1"/>
      <c r="H1775" s="1"/>
      <c r="I1775" s="1"/>
      <c r="J1775" s="1"/>
      <c r="L1775" s="1"/>
      <c r="M1775" s="43"/>
      <c r="N1775" s="43"/>
      <c r="O1775" s="1"/>
      <c r="T1775" s="1"/>
      <c r="V1775" s="1"/>
      <c r="W1775" s="55"/>
      <c r="AA1775" s="1"/>
      <c r="AC1775" s="1"/>
      <c r="AD1775" s="1"/>
      <c r="AK1775" s="1"/>
      <c r="AN1775" s="1"/>
      <c r="AQ1775" s="1"/>
      <c r="AR1775" s="1"/>
      <c r="AU1775" s="1"/>
      <c r="AV1775" s="1"/>
    </row>
    <row r="1776" spans="2:48">
      <c r="B1776" s="1"/>
      <c r="G1776" s="1"/>
      <c r="H1776" s="1"/>
      <c r="I1776" s="1"/>
      <c r="J1776" s="1"/>
      <c r="L1776" s="1"/>
      <c r="M1776" s="43"/>
      <c r="N1776" s="43"/>
      <c r="O1776" s="1"/>
      <c r="T1776" s="1"/>
      <c r="V1776" s="1"/>
      <c r="W1776" s="55"/>
      <c r="AA1776" s="1"/>
      <c r="AC1776" s="1"/>
      <c r="AD1776" s="1"/>
      <c r="AK1776" s="1"/>
      <c r="AN1776" s="1"/>
      <c r="AQ1776" s="1"/>
      <c r="AR1776" s="1"/>
      <c r="AU1776" s="1"/>
      <c r="AV1776" s="1"/>
    </row>
    <row r="1777" spans="2:48">
      <c r="B1777" s="1"/>
      <c r="G1777" s="1"/>
      <c r="H1777" s="1"/>
      <c r="I1777" s="1"/>
      <c r="J1777" s="1"/>
      <c r="L1777" s="1"/>
      <c r="M1777" s="43"/>
      <c r="N1777" s="43"/>
      <c r="O1777" s="1"/>
      <c r="T1777" s="1"/>
      <c r="V1777" s="1"/>
      <c r="W1777" s="55"/>
      <c r="AA1777" s="1"/>
      <c r="AC1777" s="1"/>
      <c r="AD1777" s="1"/>
      <c r="AK1777" s="1"/>
      <c r="AN1777" s="1"/>
      <c r="AQ1777" s="1"/>
      <c r="AR1777" s="1"/>
      <c r="AU1777" s="1"/>
      <c r="AV1777" s="1"/>
    </row>
    <row r="1778" spans="2:48">
      <c r="B1778" s="1"/>
      <c r="G1778" s="1"/>
      <c r="H1778" s="1"/>
      <c r="I1778" s="1"/>
      <c r="J1778" s="1"/>
      <c r="L1778" s="1"/>
      <c r="M1778" s="43"/>
      <c r="N1778" s="43"/>
      <c r="O1778" s="1"/>
      <c r="T1778" s="1"/>
      <c r="V1778" s="1"/>
      <c r="W1778" s="55"/>
      <c r="AA1778" s="1"/>
      <c r="AC1778" s="1"/>
      <c r="AD1778" s="1"/>
      <c r="AK1778" s="1"/>
      <c r="AN1778" s="1"/>
      <c r="AQ1778" s="1"/>
      <c r="AR1778" s="1"/>
      <c r="AU1778" s="1"/>
      <c r="AV1778" s="1"/>
    </row>
    <row r="1779" spans="2:48">
      <c r="B1779" s="1"/>
      <c r="G1779" s="1"/>
      <c r="H1779" s="1"/>
      <c r="I1779" s="1"/>
      <c r="J1779" s="1"/>
      <c r="L1779" s="1"/>
      <c r="M1779" s="43"/>
      <c r="N1779" s="43"/>
      <c r="O1779" s="1"/>
      <c r="T1779" s="1"/>
      <c r="V1779" s="1"/>
      <c r="W1779" s="55"/>
      <c r="AA1779" s="1"/>
      <c r="AC1779" s="1"/>
      <c r="AD1779" s="1"/>
      <c r="AK1779" s="1"/>
      <c r="AN1779" s="1"/>
      <c r="AQ1779" s="1"/>
      <c r="AR1779" s="1"/>
      <c r="AU1779" s="1"/>
      <c r="AV1779" s="1"/>
    </row>
    <row r="1780" spans="2:48">
      <c r="B1780" s="1"/>
      <c r="G1780" s="1"/>
      <c r="H1780" s="1"/>
      <c r="I1780" s="1"/>
      <c r="J1780" s="1"/>
      <c r="L1780" s="1"/>
      <c r="M1780" s="43"/>
      <c r="N1780" s="43"/>
      <c r="O1780" s="1"/>
      <c r="T1780" s="1"/>
      <c r="V1780" s="1"/>
      <c r="W1780" s="55"/>
      <c r="AA1780" s="1"/>
      <c r="AC1780" s="1"/>
      <c r="AD1780" s="1"/>
      <c r="AK1780" s="1"/>
      <c r="AN1780" s="1"/>
      <c r="AQ1780" s="1"/>
      <c r="AR1780" s="1"/>
      <c r="AU1780" s="1"/>
      <c r="AV1780" s="1"/>
    </row>
    <row r="1781" spans="2:48">
      <c r="B1781" s="1"/>
      <c r="G1781" s="1"/>
      <c r="H1781" s="1"/>
      <c r="I1781" s="1"/>
      <c r="J1781" s="1"/>
      <c r="L1781" s="1"/>
      <c r="M1781" s="43"/>
      <c r="N1781" s="43"/>
      <c r="O1781" s="1"/>
      <c r="T1781" s="1"/>
      <c r="V1781" s="1"/>
      <c r="W1781" s="55"/>
      <c r="AA1781" s="1"/>
      <c r="AC1781" s="1"/>
      <c r="AD1781" s="1"/>
      <c r="AK1781" s="1"/>
      <c r="AN1781" s="1"/>
      <c r="AQ1781" s="1"/>
      <c r="AR1781" s="1"/>
      <c r="AU1781" s="1"/>
      <c r="AV1781" s="1"/>
    </row>
    <row r="1782" spans="2:48">
      <c r="B1782" s="1"/>
      <c r="G1782" s="1"/>
      <c r="H1782" s="1"/>
      <c r="I1782" s="1"/>
      <c r="J1782" s="1"/>
      <c r="L1782" s="1"/>
      <c r="M1782" s="43"/>
      <c r="N1782" s="43"/>
      <c r="O1782" s="1"/>
      <c r="T1782" s="1"/>
      <c r="V1782" s="1"/>
      <c r="W1782" s="55"/>
      <c r="AA1782" s="1"/>
      <c r="AC1782" s="1"/>
      <c r="AD1782" s="1"/>
      <c r="AK1782" s="1"/>
      <c r="AN1782" s="1"/>
      <c r="AQ1782" s="1"/>
      <c r="AR1782" s="1"/>
      <c r="AU1782" s="1"/>
      <c r="AV1782" s="1"/>
    </row>
    <row r="1783" spans="2:48">
      <c r="B1783" s="1"/>
      <c r="G1783" s="1"/>
      <c r="H1783" s="1"/>
      <c r="I1783" s="1"/>
      <c r="J1783" s="1"/>
      <c r="L1783" s="1"/>
      <c r="M1783" s="43"/>
      <c r="N1783" s="43"/>
      <c r="O1783" s="1"/>
      <c r="T1783" s="1"/>
      <c r="V1783" s="1"/>
      <c r="W1783" s="55"/>
      <c r="AA1783" s="1"/>
      <c r="AC1783" s="1"/>
      <c r="AD1783" s="1"/>
      <c r="AK1783" s="1"/>
      <c r="AN1783" s="1"/>
      <c r="AQ1783" s="1"/>
      <c r="AR1783" s="1"/>
      <c r="AU1783" s="1"/>
      <c r="AV1783" s="1"/>
    </row>
    <row r="1784" spans="2:48">
      <c r="B1784" s="1"/>
      <c r="G1784" s="1"/>
      <c r="H1784" s="1"/>
      <c r="I1784" s="1"/>
      <c r="J1784" s="1"/>
      <c r="L1784" s="1"/>
      <c r="M1784" s="43"/>
      <c r="N1784" s="43"/>
      <c r="O1784" s="1"/>
      <c r="T1784" s="1"/>
      <c r="V1784" s="1"/>
      <c r="W1784" s="55"/>
      <c r="AA1784" s="1"/>
      <c r="AC1784" s="1"/>
      <c r="AD1784" s="1"/>
      <c r="AK1784" s="1"/>
      <c r="AN1784" s="1"/>
      <c r="AQ1784" s="1"/>
      <c r="AR1784" s="1"/>
      <c r="AU1784" s="1"/>
      <c r="AV1784" s="1"/>
    </row>
    <row r="1785" spans="2:48">
      <c r="B1785" s="1"/>
      <c r="G1785" s="1"/>
      <c r="H1785" s="1"/>
      <c r="I1785" s="1"/>
      <c r="J1785" s="1"/>
      <c r="L1785" s="1"/>
      <c r="M1785" s="43"/>
      <c r="N1785" s="43"/>
      <c r="O1785" s="1"/>
      <c r="T1785" s="1"/>
      <c r="V1785" s="1"/>
      <c r="W1785" s="55"/>
      <c r="AA1785" s="1"/>
      <c r="AC1785" s="1"/>
      <c r="AD1785" s="1"/>
      <c r="AK1785" s="1"/>
      <c r="AN1785" s="1"/>
      <c r="AQ1785" s="1"/>
      <c r="AR1785" s="1"/>
      <c r="AU1785" s="1"/>
      <c r="AV1785" s="1"/>
    </row>
    <row r="1786" spans="2:48">
      <c r="B1786" s="1"/>
      <c r="G1786" s="1"/>
      <c r="H1786" s="1"/>
      <c r="I1786" s="1"/>
      <c r="J1786" s="1"/>
      <c r="L1786" s="1"/>
      <c r="M1786" s="43"/>
      <c r="N1786" s="43"/>
      <c r="O1786" s="1"/>
      <c r="T1786" s="1"/>
      <c r="V1786" s="1"/>
      <c r="W1786" s="55"/>
      <c r="AA1786" s="1"/>
      <c r="AC1786" s="1"/>
      <c r="AD1786" s="1"/>
      <c r="AK1786" s="1"/>
      <c r="AN1786" s="1"/>
      <c r="AQ1786" s="1"/>
      <c r="AR1786" s="1"/>
      <c r="AU1786" s="1"/>
      <c r="AV1786" s="1"/>
    </row>
    <row r="1787" spans="2:48">
      <c r="B1787" s="1"/>
      <c r="G1787" s="1"/>
      <c r="H1787" s="1"/>
      <c r="I1787" s="1"/>
      <c r="J1787" s="1"/>
      <c r="L1787" s="1"/>
      <c r="M1787" s="43"/>
      <c r="N1787" s="43"/>
      <c r="O1787" s="1"/>
      <c r="T1787" s="1"/>
      <c r="V1787" s="1"/>
      <c r="W1787" s="55"/>
      <c r="AA1787" s="1"/>
      <c r="AC1787" s="1"/>
      <c r="AD1787" s="1"/>
      <c r="AK1787" s="1"/>
      <c r="AN1787" s="1"/>
      <c r="AQ1787" s="1"/>
      <c r="AR1787" s="1"/>
      <c r="AU1787" s="1"/>
      <c r="AV1787" s="1"/>
    </row>
    <row r="1788" spans="2:48">
      <c r="B1788" s="1"/>
      <c r="G1788" s="1"/>
      <c r="H1788" s="1"/>
      <c r="I1788" s="1"/>
      <c r="J1788" s="1"/>
      <c r="L1788" s="1"/>
      <c r="M1788" s="43"/>
      <c r="N1788" s="43"/>
      <c r="O1788" s="1"/>
      <c r="T1788" s="1"/>
      <c r="V1788" s="1"/>
      <c r="W1788" s="55"/>
      <c r="AA1788" s="1"/>
      <c r="AC1788" s="1"/>
      <c r="AD1788" s="1"/>
      <c r="AK1788" s="1"/>
      <c r="AN1788" s="1"/>
      <c r="AQ1788" s="1"/>
      <c r="AR1788" s="1"/>
      <c r="AU1788" s="1"/>
      <c r="AV1788" s="1"/>
    </row>
    <row r="1789" spans="2:48">
      <c r="B1789" s="1"/>
      <c r="G1789" s="1"/>
      <c r="H1789" s="1"/>
      <c r="I1789" s="1"/>
      <c r="J1789" s="1"/>
      <c r="L1789" s="1"/>
      <c r="M1789" s="43"/>
      <c r="N1789" s="43"/>
      <c r="O1789" s="1"/>
      <c r="T1789" s="1"/>
      <c r="V1789" s="1"/>
      <c r="W1789" s="55"/>
      <c r="AA1789" s="1"/>
      <c r="AC1789" s="1"/>
      <c r="AD1789" s="1"/>
      <c r="AK1789" s="1"/>
      <c r="AN1789" s="1"/>
      <c r="AQ1789" s="1"/>
      <c r="AR1789" s="1"/>
      <c r="AU1789" s="1"/>
      <c r="AV1789" s="1"/>
    </row>
    <row r="1790" spans="2:48">
      <c r="B1790" s="1"/>
      <c r="G1790" s="1"/>
      <c r="H1790" s="1"/>
      <c r="I1790" s="1"/>
      <c r="J1790" s="1"/>
      <c r="L1790" s="1"/>
      <c r="M1790" s="43"/>
      <c r="N1790" s="43"/>
      <c r="O1790" s="1"/>
      <c r="T1790" s="1"/>
      <c r="V1790" s="1"/>
      <c r="W1790" s="55"/>
      <c r="AA1790" s="1"/>
      <c r="AC1790" s="1"/>
      <c r="AD1790" s="1"/>
      <c r="AK1790" s="1"/>
      <c r="AN1790" s="1"/>
      <c r="AQ1790" s="1"/>
      <c r="AR1790" s="1"/>
      <c r="AU1790" s="1"/>
      <c r="AV1790" s="1"/>
    </row>
    <row r="1791" spans="2:48">
      <c r="B1791" s="1"/>
      <c r="G1791" s="1"/>
      <c r="H1791" s="1"/>
      <c r="I1791" s="1"/>
      <c r="J1791" s="1"/>
      <c r="L1791" s="1"/>
      <c r="M1791" s="43"/>
      <c r="N1791" s="43"/>
      <c r="O1791" s="1"/>
      <c r="T1791" s="1"/>
      <c r="V1791" s="1"/>
      <c r="W1791" s="55"/>
      <c r="AA1791" s="1"/>
      <c r="AC1791" s="1"/>
      <c r="AD1791" s="1"/>
      <c r="AK1791" s="1"/>
      <c r="AN1791" s="1"/>
      <c r="AQ1791" s="1"/>
      <c r="AR1791" s="1"/>
      <c r="AU1791" s="1"/>
      <c r="AV1791" s="1"/>
    </row>
    <row r="1792" spans="2:48">
      <c r="B1792" s="1"/>
      <c r="G1792" s="1"/>
      <c r="H1792" s="1"/>
      <c r="I1792" s="1"/>
      <c r="J1792" s="1"/>
      <c r="L1792" s="1"/>
      <c r="M1792" s="43"/>
      <c r="N1792" s="43"/>
      <c r="O1792" s="1"/>
      <c r="T1792" s="1"/>
      <c r="V1792" s="1"/>
      <c r="W1792" s="55"/>
      <c r="AA1792" s="1"/>
      <c r="AC1792" s="1"/>
      <c r="AD1792" s="1"/>
      <c r="AK1792" s="1"/>
      <c r="AN1792" s="1"/>
      <c r="AQ1792" s="1"/>
      <c r="AR1792" s="1"/>
      <c r="AU1792" s="1"/>
      <c r="AV1792" s="1"/>
    </row>
    <row r="1793" spans="2:48">
      <c r="B1793" s="1"/>
      <c r="G1793" s="1"/>
      <c r="H1793" s="1"/>
      <c r="I1793" s="1"/>
      <c r="J1793" s="1"/>
      <c r="L1793" s="1"/>
      <c r="M1793" s="43"/>
      <c r="N1793" s="43"/>
      <c r="O1793" s="1"/>
      <c r="T1793" s="1"/>
      <c r="V1793" s="1"/>
      <c r="W1793" s="55"/>
      <c r="AA1793" s="1"/>
      <c r="AC1793" s="1"/>
      <c r="AD1793" s="1"/>
      <c r="AK1793" s="1"/>
      <c r="AN1793" s="1"/>
      <c r="AQ1793" s="1"/>
      <c r="AR1793" s="1"/>
      <c r="AU1793" s="1"/>
      <c r="AV1793" s="1"/>
    </row>
    <row r="1794" spans="2:48">
      <c r="B1794" s="1"/>
      <c r="G1794" s="1"/>
      <c r="H1794" s="1"/>
      <c r="I1794" s="1"/>
      <c r="J1794" s="1"/>
      <c r="L1794" s="1"/>
      <c r="M1794" s="43"/>
      <c r="N1794" s="43"/>
      <c r="O1794" s="1"/>
      <c r="T1794" s="1"/>
      <c r="V1794" s="1"/>
      <c r="W1794" s="55"/>
      <c r="AA1794" s="1"/>
      <c r="AC1794" s="1"/>
      <c r="AD1794" s="1"/>
      <c r="AK1794" s="1"/>
      <c r="AN1794" s="1"/>
      <c r="AQ1794" s="1"/>
      <c r="AR1794" s="1"/>
      <c r="AU1794" s="1"/>
      <c r="AV1794" s="1"/>
    </row>
    <row r="1795" spans="2:48">
      <c r="B1795" s="1"/>
      <c r="G1795" s="1"/>
      <c r="H1795" s="1"/>
      <c r="I1795" s="1"/>
      <c r="J1795" s="1"/>
      <c r="L1795" s="1"/>
      <c r="M1795" s="43"/>
      <c r="N1795" s="43"/>
      <c r="O1795" s="1"/>
      <c r="T1795" s="1"/>
      <c r="V1795" s="1"/>
      <c r="W1795" s="55"/>
      <c r="AA1795" s="1"/>
      <c r="AC1795" s="1"/>
      <c r="AD1795" s="1"/>
      <c r="AK1795" s="1"/>
      <c r="AN1795" s="1"/>
      <c r="AQ1795" s="1"/>
      <c r="AR1795" s="1"/>
      <c r="AU1795" s="1"/>
      <c r="AV1795" s="1"/>
    </row>
    <row r="1796" spans="2:48">
      <c r="B1796" s="1"/>
      <c r="G1796" s="1"/>
      <c r="H1796" s="1"/>
      <c r="I1796" s="1"/>
      <c r="J1796" s="1"/>
      <c r="L1796" s="1"/>
      <c r="M1796" s="43"/>
      <c r="N1796" s="43"/>
      <c r="O1796" s="1"/>
      <c r="T1796" s="1"/>
      <c r="V1796" s="1"/>
      <c r="W1796" s="55"/>
      <c r="AA1796" s="1"/>
      <c r="AC1796" s="1"/>
      <c r="AD1796" s="1"/>
      <c r="AK1796" s="1"/>
      <c r="AN1796" s="1"/>
      <c r="AQ1796" s="1"/>
      <c r="AR1796" s="1"/>
      <c r="AU1796" s="1"/>
      <c r="AV1796" s="1"/>
    </row>
    <row r="1797" spans="2:48">
      <c r="B1797" s="1"/>
      <c r="G1797" s="1"/>
      <c r="H1797" s="1"/>
      <c r="I1797" s="1"/>
      <c r="J1797" s="1"/>
      <c r="L1797" s="1"/>
      <c r="M1797" s="43"/>
      <c r="N1797" s="43"/>
      <c r="O1797" s="1"/>
      <c r="T1797" s="1"/>
      <c r="V1797" s="1"/>
      <c r="W1797" s="55"/>
      <c r="AA1797" s="1"/>
      <c r="AC1797" s="1"/>
      <c r="AD1797" s="1"/>
      <c r="AK1797" s="1"/>
      <c r="AN1797" s="1"/>
      <c r="AQ1797" s="1"/>
      <c r="AR1797" s="1"/>
      <c r="AU1797" s="1"/>
      <c r="AV1797" s="1"/>
    </row>
    <row r="1798" spans="2:48">
      <c r="B1798" s="1"/>
      <c r="G1798" s="1"/>
      <c r="H1798" s="1"/>
      <c r="I1798" s="1"/>
      <c r="J1798" s="1"/>
      <c r="L1798" s="1"/>
      <c r="M1798" s="43"/>
      <c r="N1798" s="43"/>
      <c r="O1798" s="1"/>
      <c r="T1798" s="1"/>
      <c r="V1798" s="1"/>
      <c r="W1798" s="55"/>
      <c r="AA1798" s="1"/>
      <c r="AC1798" s="1"/>
      <c r="AD1798" s="1"/>
      <c r="AK1798" s="1"/>
      <c r="AN1798" s="1"/>
      <c r="AQ1798" s="1"/>
      <c r="AR1798" s="1"/>
      <c r="AU1798" s="1"/>
      <c r="AV1798" s="1"/>
    </row>
    <row r="1799" spans="2:48">
      <c r="B1799" s="1"/>
      <c r="G1799" s="1"/>
      <c r="H1799" s="1"/>
      <c r="I1799" s="1"/>
      <c r="J1799" s="1"/>
      <c r="L1799" s="1"/>
      <c r="M1799" s="43"/>
      <c r="N1799" s="43"/>
      <c r="O1799" s="1"/>
      <c r="T1799" s="1"/>
      <c r="V1799" s="1"/>
      <c r="W1799" s="55"/>
      <c r="AA1799" s="1"/>
      <c r="AC1799" s="1"/>
      <c r="AD1799" s="1"/>
      <c r="AK1799" s="1"/>
      <c r="AN1799" s="1"/>
      <c r="AQ1799" s="1"/>
      <c r="AR1799" s="1"/>
      <c r="AU1799" s="1"/>
      <c r="AV1799" s="1"/>
    </row>
    <row r="1800" spans="2:48">
      <c r="B1800" s="1"/>
      <c r="G1800" s="1"/>
      <c r="H1800" s="1"/>
      <c r="I1800" s="1"/>
      <c r="J1800" s="1"/>
      <c r="L1800" s="1"/>
      <c r="M1800" s="43"/>
      <c r="N1800" s="43"/>
      <c r="O1800" s="1"/>
      <c r="T1800" s="1"/>
      <c r="V1800" s="1"/>
      <c r="W1800" s="55"/>
      <c r="AA1800" s="1"/>
      <c r="AC1800" s="1"/>
      <c r="AD1800" s="1"/>
      <c r="AK1800" s="1"/>
      <c r="AN1800" s="1"/>
      <c r="AQ1800" s="1"/>
      <c r="AR1800" s="1"/>
      <c r="AU1800" s="1"/>
      <c r="AV1800" s="1"/>
    </row>
    <row r="1801" spans="2:48">
      <c r="B1801" s="1"/>
      <c r="G1801" s="1"/>
      <c r="H1801" s="1"/>
      <c r="I1801" s="1"/>
      <c r="J1801" s="1"/>
      <c r="L1801" s="1"/>
      <c r="M1801" s="43"/>
      <c r="N1801" s="43"/>
      <c r="O1801" s="1"/>
      <c r="T1801" s="1"/>
      <c r="V1801" s="1"/>
      <c r="W1801" s="55"/>
      <c r="AA1801" s="1"/>
      <c r="AC1801" s="1"/>
      <c r="AD1801" s="1"/>
      <c r="AK1801" s="1"/>
      <c r="AN1801" s="1"/>
      <c r="AQ1801" s="1"/>
      <c r="AR1801" s="1"/>
      <c r="AU1801" s="1"/>
      <c r="AV1801" s="1"/>
    </row>
  </sheetData>
  <autoFilter ref="A1:AX1460"/>
  <pageMargins left="0.75" right="0.75" top="1" bottom="1" header="0.5" footer="0.5"/>
  <pageSetup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Mortality Search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Gabrielle</dc:creator>
  <cp:lastModifiedBy>nicole.steenveld</cp:lastModifiedBy>
  <dcterms:created xsi:type="dcterms:W3CDTF">2015-01-05T15:31:16Z</dcterms:created>
  <dcterms:modified xsi:type="dcterms:W3CDTF">2015-08-20T19:56:21Z</dcterms:modified>
</cp:coreProperties>
</file>